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902" activeTab="0"/>
  </bookViews>
  <sheets>
    <sheet name="1.1." sheetId="1" r:id="rId1"/>
    <sheet name="1.2." sheetId="2" r:id="rId2"/>
    <sheet name="2.1." sheetId="3" r:id="rId3"/>
    <sheet name="2.2." sheetId="4" r:id="rId4"/>
    <sheet name="2.4." sheetId="5" r:id="rId5"/>
    <sheet name="2.5." sheetId="6" r:id="rId6"/>
    <sheet name="2.6." sheetId="7" r:id="rId7"/>
    <sheet name="3.1." sheetId="8" r:id="rId8"/>
    <sheet name="3.3." sheetId="9" r:id="rId9"/>
    <sheet name="3.4." sheetId="10" r:id="rId10"/>
    <sheet name="3.5." sheetId="11" r:id="rId11"/>
    <sheet name="4.1. " sheetId="12" r:id="rId12"/>
    <sheet name="4.2." sheetId="13" r:id="rId13"/>
    <sheet name="4.3." sheetId="14" r:id="rId14"/>
    <sheet name="4.4." sheetId="15" r:id="rId15"/>
    <sheet name="4.5." sheetId="16" r:id="rId16"/>
    <sheet name="4.6." sheetId="17" r:id="rId17"/>
    <sheet name="4.7." sheetId="18" r:id="rId18"/>
    <sheet name="4.8." sheetId="19" r:id="rId19"/>
    <sheet name="4.9." sheetId="20" r:id="rId20"/>
    <sheet name="4.10." sheetId="21" r:id="rId21"/>
    <sheet name="Приложение" sheetId="22" r:id="rId22"/>
  </sheets>
  <definedNames>
    <definedName name="_GoBack" localSheetId="8">'3.3.'!$C$2</definedName>
    <definedName name="OLE_LINK1" localSheetId="16">'4.6.'!$A$2</definedName>
  </definedNames>
  <calcPr fullCalcOnLoad="1"/>
</workbook>
</file>

<file path=xl/sharedStrings.xml><?xml version="1.0" encoding="utf-8"?>
<sst xmlns="http://schemas.openxmlformats.org/spreadsheetml/2006/main" count="502" uniqueCount="248">
  <si>
    <t>Учреждение</t>
  </si>
  <si>
    <t>Тема</t>
  </si>
  <si>
    <t>Статус, срок действия</t>
  </si>
  <si>
    <t>Количество педагогических работников, участвующих в деятельности</t>
  </si>
  <si>
    <t>Всероссийский</t>
  </si>
  <si>
    <t>Городской</t>
  </si>
  <si>
    <t>Районный</t>
  </si>
  <si>
    <t>Учреждение (УДОД или № ОУ)</t>
  </si>
  <si>
    <t>Официальный документ, подтверждающий статус 
(вид документа, дата, номер)</t>
  </si>
  <si>
    <t>Научное руководство 
(Ф.И.О. научного руководителя, основное место работы, должность, ученая степень, звание)</t>
  </si>
  <si>
    <t>Категория специалистов</t>
  </si>
  <si>
    <t>Кол-во человек</t>
  </si>
  <si>
    <t>Образование (от кол-ва в графе 6 и 7 соответственно)</t>
  </si>
  <si>
    <t>Работники по основной должности</t>
  </si>
  <si>
    <t>Внешние совместители</t>
  </si>
  <si>
    <t>Всего</t>
  </si>
  <si>
    <t>Внутреннее совмещение</t>
  </si>
  <si>
    <t>Имеют высшее образование</t>
  </si>
  <si>
    <t>Имеют среднее специальное образование</t>
  </si>
  <si>
    <t>Имеют педагогическое образование</t>
  </si>
  <si>
    <t>УДОД</t>
  </si>
  <si>
    <t>ОДОД</t>
  </si>
  <si>
    <t>6(2+4)</t>
  </si>
  <si>
    <t>7(3+5)</t>
  </si>
  <si>
    <t>Администрация</t>
  </si>
  <si>
    <t>Педагоги доп. образования</t>
  </si>
  <si>
    <t>Тренеры-преподаватели</t>
  </si>
  <si>
    <t>Методисты</t>
  </si>
  <si>
    <t>Педагоги-организаторы</t>
  </si>
  <si>
    <t>Педагоги-психологи</t>
  </si>
  <si>
    <t>Концертмейстеры</t>
  </si>
  <si>
    <t>Тьюторы</t>
  </si>
  <si>
    <t>1.1. Характеристика системы дополнительного образования детей в районе</t>
  </si>
  <si>
    <t>Квалификация</t>
  </si>
  <si>
    <t>Педагогический стаж</t>
  </si>
  <si>
    <t>До 3 лет</t>
  </si>
  <si>
    <t>4-10 лет</t>
  </si>
  <si>
    <t>11-20 лет</t>
  </si>
  <si>
    <t>Свыше 20 лет</t>
  </si>
  <si>
    <t>Высшая</t>
  </si>
  <si>
    <t>Первая</t>
  </si>
  <si>
    <t>Без категории</t>
  </si>
  <si>
    <t>Система дополнительного образования детей района</t>
  </si>
  <si>
    <t>Дворцы, дома, центры детского творчества 
(количество)</t>
  </si>
  <si>
    <t>Отделения дополнительного образования детей 
(количество, № образовательных организаций)</t>
  </si>
  <si>
    <t>ШСК, не входящие в состав ОДОД 
(количество, № образовательных организаций)</t>
  </si>
  <si>
    <t>Наличие /развитие инфраструктуры дополнительного образования в районе 
(загородные оздоровительные лагеря, базы, филиалы, спортивные площадки, стадионы и т.д.) с указанием количества и в каких учреждениях</t>
  </si>
  <si>
    <t>До 35 лет</t>
  </si>
  <si>
    <t>36-55 лет</t>
  </si>
  <si>
    <t>От 56 лет и старше</t>
  </si>
  <si>
    <t>Всего человек</t>
  </si>
  <si>
    <t>М</t>
  </si>
  <si>
    <t>Ж</t>
  </si>
  <si>
    <t>Награда, звание</t>
  </si>
  <si>
    <t>Знак «За гуманизацию школы Санкт-Петербурга»</t>
  </si>
  <si>
    <t>Нагрудный знак «Почетный работник общего образования Российской Федерации»</t>
  </si>
  <si>
    <t>Почетная грамота Президента РФ</t>
  </si>
  <si>
    <t>Благодарность Министерства образования и науки РФ</t>
  </si>
  <si>
    <t>Почетное звание «Заслуженный учитель РФ»</t>
  </si>
  <si>
    <t>Почетное звание «Заслуженный работник культуры РФ»</t>
  </si>
  <si>
    <t>Звание «Мастер спорта России»</t>
  </si>
  <si>
    <t>Звание «Почётный спортивный судья России»</t>
  </si>
  <si>
    <t>Премия «Лучший педагог дополнительного образования»</t>
  </si>
  <si>
    <t>Звание «Заслуженный работник физической культуры РФ»</t>
  </si>
  <si>
    <t>Звание «Заслуженный тренер России»</t>
  </si>
  <si>
    <t>Благодарность Законодательного собрания СПб</t>
  </si>
  <si>
    <t>Почётный диплом Законодательного собрания СПб</t>
  </si>
  <si>
    <t>Благодарность Правительства СПб</t>
  </si>
  <si>
    <t>Ученая степень «Доктор наук»</t>
  </si>
  <si>
    <t>Ученая степень «Кандидат наук»</t>
  </si>
  <si>
    <t>Всего в ОУ района 
(кол-во человек)</t>
  </si>
  <si>
    <t>Из них удостоены в 2018-2019 уч.г. 
(кол-во человек)</t>
  </si>
  <si>
    <t>№</t>
  </si>
  <si>
    <t>Ф.И.О.</t>
  </si>
  <si>
    <t>Должность</t>
  </si>
  <si>
    <t>Наименование премии, гранта</t>
  </si>
  <si>
    <t>1.</t>
  </si>
  <si>
    <t>2.</t>
  </si>
  <si>
    <t>…</t>
  </si>
  <si>
    <t>Учреждение 
(УДОД или № ОУ)</t>
  </si>
  <si>
    <t>Название учреждения</t>
  </si>
  <si>
    <t>Из них прошение обучение</t>
  </si>
  <si>
    <t>По работе с одарёнными детьми</t>
  </si>
  <si>
    <t>По работе с детьми с особыми потребностями</t>
  </si>
  <si>
    <t>В области технического творчества</t>
  </si>
  <si>
    <t>В т.ч. дистанционно</t>
  </si>
  <si>
    <t>Санкт-Петербургская академия постдипломного педагогического образования</t>
  </si>
  <si>
    <t>Санкт-Петербургский городской Дворец творчества юных</t>
  </si>
  <si>
    <t>Региональный центр оценки качества образования и информационных технологий</t>
  </si>
  <si>
    <t>Кол-во участников</t>
  </si>
  <si>
    <t>Международный</t>
  </si>
  <si>
    <t>Всего по уровню</t>
  </si>
  <si>
    <t>Межрегиональный</t>
  </si>
  <si>
    <t>Уровень учреждения</t>
  </si>
  <si>
    <t>Форма мероприятия 
(МО, ГУМО, КПК, семинары, научно-практические конференции и др.)</t>
  </si>
  <si>
    <t>Уровень</t>
  </si>
  <si>
    <t>Кол-во мероприятий</t>
  </si>
  <si>
    <t>Общее кол-во участников от района</t>
  </si>
  <si>
    <t>Кол-во призеров (1,2,3 места)</t>
  </si>
  <si>
    <t>ФИО победителя</t>
  </si>
  <si>
    <t>Международный уровень</t>
  </si>
  <si>
    <t>Всероссийский уровень</t>
  </si>
  <si>
    <t>Межрегиональный уровень</t>
  </si>
  <si>
    <t>Городской уровень</t>
  </si>
  <si>
    <t>Номинация 
(по положению)</t>
  </si>
  <si>
    <t>Направленность</t>
  </si>
  <si>
    <t>Кол-во человек по возрасту</t>
  </si>
  <si>
    <t>6-10 лет</t>
  </si>
  <si>
    <t>11-15 лет</t>
  </si>
  <si>
    <t>16-18 лет</t>
  </si>
  <si>
    <t>Техническая</t>
  </si>
  <si>
    <t>Естественнонаучная</t>
  </si>
  <si>
    <t>Художественная</t>
  </si>
  <si>
    <t>Физкультурно-спортивная</t>
  </si>
  <si>
    <t>Туристско-краеведческая</t>
  </si>
  <si>
    <t>Социально-педагогическая</t>
  </si>
  <si>
    <t>Кол-во человек по направленностям</t>
  </si>
  <si>
    <t>ВСЕГО бюджет</t>
  </si>
  <si>
    <t>ВСЕГО платно</t>
  </si>
  <si>
    <t>Естественно-научная</t>
  </si>
  <si>
    <t>бюджет</t>
  </si>
  <si>
    <t>платно</t>
  </si>
  <si>
    <t xml:space="preserve">Всего </t>
  </si>
  <si>
    <t>ВСЕГО бюджет и платно</t>
  </si>
  <si>
    <t>Кол-во программ на бюджетной основе</t>
  </si>
  <si>
    <t>Кол-во программ на платной основе</t>
  </si>
  <si>
    <t>Всего программ 
на бюджетной основе</t>
  </si>
  <si>
    <t>Всего программ 
на платной основе</t>
  </si>
  <si>
    <t>Программы с элементами дистанционного обучения</t>
  </si>
  <si>
    <t>Программы с сетевой формой обучения</t>
  </si>
  <si>
    <t>Кол-во программ</t>
  </si>
  <si>
    <t>Общее кол-во учащихся по программам</t>
  </si>
  <si>
    <t>Их них учащихся с ОВЗ</t>
  </si>
  <si>
    <t>Учреждения 
(УДОД или № ОУ)</t>
  </si>
  <si>
    <t>Категория учащихся</t>
  </si>
  <si>
    <t>Дети, проявляющие высокие достижения в обучении</t>
  </si>
  <si>
    <t>Дети с ограниченными возможностями здоровья</t>
  </si>
  <si>
    <t>Дети-инвалиды</t>
  </si>
  <si>
    <t>Кол-во программ/ направленность</t>
  </si>
  <si>
    <t>Фамилия Имя</t>
  </si>
  <si>
    <t>Направление деятельности</t>
  </si>
  <si>
    <t>Форма работы</t>
  </si>
  <si>
    <t>Участие детских коллективов в творческих сменах загородных оздоровительных лагерей</t>
  </si>
  <si>
    <t xml:space="preserve">Городской оздоровительный лагерь </t>
  </si>
  <si>
    <t>Участие в экспедициях</t>
  </si>
  <si>
    <t>Участие в походах</t>
  </si>
  <si>
    <t>Кол-во детей 
(летний период 2017-2018 учебного года)</t>
  </si>
  <si>
    <t>Кол-во детей 
(летний период 2018-2019 учебного года) 
Планируемый показатель</t>
  </si>
  <si>
    <t>Творческие достижения учащихся и коллективов ОУ в 2018-2019 учебном году (мероприятия, имеющие официальный статус)</t>
  </si>
  <si>
    <t>ОУ</t>
  </si>
  <si>
    <t>Кол-во участников от ОУ</t>
  </si>
  <si>
    <t>Участники</t>
  </si>
  <si>
    <t>Коллектив</t>
  </si>
  <si>
    <t>Техническая направленность</t>
  </si>
  <si>
    <t>Естественнонаучная направленность</t>
  </si>
  <si>
    <t>Физкультурно-спортивная направленность</t>
  </si>
  <si>
    <t>Художественная направленность</t>
  </si>
  <si>
    <t>Туристско-краеведческая направленность</t>
  </si>
  <si>
    <t xml:space="preserve"> </t>
  </si>
  <si>
    <t>Социально-педагогическая направленность</t>
  </si>
  <si>
    <t>Вид творчества 
(вокал, хореография, ИЗО, судомоделизм и т.п.)</t>
  </si>
  <si>
    <t>Официальное название мероприятия 
(по положению)</t>
  </si>
  <si>
    <t>Из них призеров 
(2,3 место, специальные призы)</t>
  </si>
  <si>
    <t>I РАЗДЕЛ. РАЗВИТИЕ ДОПОЛНИТЕЛЬНОГО ОБРАЗОВАНИЯ ДЕТЕЙ В РАЙОНЕ</t>
  </si>
  <si>
    <t>Почетная грамота Министерства образования и науки РФ (Министерства просвещения РФ)</t>
  </si>
  <si>
    <t>III РАЗДЕЛ. ПОВЫШЕНИЕ ПРОФЕССИОНАЛЬНОЙ КОМПЕТЕНТНОСТИ ПЕДАГОГИЧЕСКИХ КАДРОВ</t>
  </si>
  <si>
    <t>IV РАЗДЕЛ. ХАРАКТЕРИСТИКА ДОПОЛНИТЕЛЬНОГО ОБРАЗОВАНИЯ ДЕТЕЙ ПО НАПРАВЛЕНИЯМ ДЕЯТЕЛЬНОСТИ</t>
  </si>
  <si>
    <t>(данные предоставляются за период с мая 2018 г. по апрель 2019 г.)</t>
  </si>
  <si>
    <t>2.1. Количественная характеристика и характеристика уровня образования специалистов УДОД и ОДОД</t>
  </si>
  <si>
    <t>2.2. Возрастная и гендерная характеристика специалистов УДОД и ОДОД</t>
  </si>
  <si>
    <t>3.4. Участие работников ОУ в профессиональных конкурсах, имеющих официальный статус (МОиН РФ, КО СПб, отраслевых комитетов СПб и т.п.), в 2018-2019 учебном году*</t>
  </si>
  <si>
    <t>4.2. Численность учащихся, занимающихся по дополнительным общеобразовательным программам в 2018-2019 учебном году</t>
  </si>
  <si>
    <t>4.3. Реализуемые в 2018-2019 учебном году дополнительные общеобразовательные программы</t>
  </si>
  <si>
    <t>4.5. Количество учащихся в УДОД и ОДОД с особыми потребностями в образовании</t>
  </si>
  <si>
    <t>4.6. Обновление содержания дополнительного образования детей в УДОД и ОДОД</t>
  </si>
  <si>
    <t>4.8. Мероприятия, организованные на базе УДОД и ОДОД для учащихся в 2018-2019 учебном году</t>
  </si>
  <si>
    <t>4.9. Организация летней оздоровительной кампании</t>
  </si>
  <si>
    <t>4.1. Численность учащихся, занимающихся по дополнительным общеобразовательным программам в 2018-2019 учебном году, в возрасте от 6 до 18 лет (с учетом обучения на бюджетной и платной основе)</t>
  </si>
  <si>
    <t>Количество</t>
  </si>
  <si>
    <r>
      <t xml:space="preserve">2.4. Стаж и квалификация педагогического состава ОДОД </t>
    </r>
    <r>
      <rPr>
        <b/>
        <sz val="12"/>
        <color indexed="10"/>
        <rFont val="Calibri"/>
        <family val="2"/>
      </rPr>
      <t>(указываются данные только по должностям ОДОД, без административных работников)</t>
    </r>
  </si>
  <si>
    <r>
      <t xml:space="preserve">Название мероприятия, </t>
    </r>
    <r>
      <rPr>
        <b/>
        <sz val="10"/>
        <color indexed="10"/>
        <rFont val="Calibri"/>
        <family val="2"/>
      </rPr>
      <t>организованного ОУ</t>
    </r>
  </si>
  <si>
    <r>
      <t xml:space="preserve">Название мероприятия, </t>
    </r>
    <r>
      <rPr>
        <b/>
        <sz val="10"/>
        <color indexed="10"/>
        <rFont val="Calibri"/>
        <family val="2"/>
      </rPr>
      <t>в котором ОУ 
является СООРГАНИЗАТОРОМ</t>
    </r>
  </si>
  <si>
    <r>
      <t>Место (</t>
    </r>
    <r>
      <rPr>
        <b/>
        <sz val="10"/>
        <color indexed="10"/>
        <rFont val="Calibri"/>
        <family val="2"/>
      </rPr>
      <t>1,2,3 (цифрой!)</t>
    </r>
    <r>
      <rPr>
        <b/>
        <sz val="10"/>
        <color indexed="8"/>
        <rFont val="Calibri"/>
        <family val="2"/>
      </rPr>
      <t>)</t>
    </r>
  </si>
  <si>
    <r>
      <t xml:space="preserve">Название педагогического конкурса по Положению, 
</t>
    </r>
    <r>
      <rPr>
        <b/>
        <sz val="10"/>
        <color indexed="10"/>
        <rFont val="Calibri"/>
        <family val="2"/>
      </rPr>
      <t>с указанием учредителя</t>
    </r>
  </si>
  <si>
    <r>
      <t xml:space="preserve">Новые программы, </t>
    </r>
    <r>
      <rPr>
        <sz val="10"/>
        <color indexed="10"/>
        <rFont val="Calibri"/>
        <family val="2"/>
      </rPr>
      <t>впервые реализованные в 2018-2019</t>
    </r>
    <r>
      <rPr>
        <sz val="10"/>
        <color indexed="8"/>
        <rFont val="Calibri"/>
        <family val="2"/>
      </rPr>
      <t xml:space="preserve"> учебном году</t>
    </r>
  </si>
  <si>
    <r>
      <t xml:space="preserve">Новые программы, </t>
    </r>
    <r>
      <rPr>
        <sz val="10"/>
        <color indexed="10"/>
        <rFont val="Calibri"/>
        <family val="2"/>
      </rPr>
      <t>планируемые к реализации в 2019-2020</t>
    </r>
    <r>
      <rPr>
        <sz val="10"/>
        <color indexed="8"/>
        <rFont val="Calibri"/>
        <family val="2"/>
      </rPr>
      <t xml:space="preserve"> учебном году</t>
    </r>
  </si>
  <si>
    <t>Районный уровень</t>
  </si>
  <si>
    <r>
      <t xml:space="preserve">Из них победителей 
</t>
    </r>
    <r>
      <rPr>
        <b/>
        <sz val="10"/>
        <color indexed="10"/>
        <rFont val="Calibri"/>
        <family val="2"/>
      </rPr>
      <t>(ТОЛЬКО 1 место)</t>
    </r>
  </si>
  <si>
    <r>
      <t xml:space="preserve">ФИО победителя / название коллектива 
</t>
    </r>
    <r>
      <rPr>
        <b/>
        <sz val="10"/>
        <color indexed="10"/>
        <rFont val="Calibri"/>
        <family val="2"/>
      </rPr>
      <t>(ТОЛЬКО 1 место)</t>
    </r>
  </si>
  <si>
    <t xml:space="preserve">ОТЧЕТ </t>
  </si>
  <si>
    <t>О ДЕЯТЕЛЬНОСТИ СИСТЕМЫ ДОПОЛНИТЕЛЬНОГО ОБРАЗОВАНИЯ ДЕТЕЙ</t>
  </si>
  <si>
    <t xml:space="preserve">РАЙОНА </t>
  </si>
  <si>
    <r>
      <rPr>
        <b/>
        <sz val="12"/>
        <color indexed="10"/>
        <rFont val="Calibri"/>
        <family val="2"/>
      </rPr>
      <t xml:space="preserve">! </t>
    </r>
    <r>
      <rPr>
        <b/>
        <sz val="12"/>
        <color indexed="8"/>
        <rFont val="Calibri"/>
        <family val="2"/>
      </rPr>
      <t>2.5. Специалисты дополнительного образования, удостоенные наград, премий, званий и ученых степеней</t>
    </r>
  </si>
  <si>
    <r>
      <rPr>
        <b/>
        <sz val="11"/>
        <color indexed="10"/>
        <rFont val="Calibri"/>
        <family val="2"/>
      </rPr>
      <t>!</t>
    </r>
    <r>
      <rPr>
        <b/>
        <sz val="11"/>
        <color indexed="8"/>
        <rFont val="Calibri"/>
        <family val="2"/>
      </rPr>
      <t xml:space="preserve"> 2.6. Специалисты дополнительного образования, удостоенные премий и грантов в 2018-2019 учебном году</t>
    </r>
  </si>
  <si>
    <r>
      <rPr>
        <b/>
        <sz val="12"/>
        <color indexed="10"/>
        <rFont val="Calibri"/>
        <family val="2"/>
      </rPr>
      <t>!</t>
    </r>
    <r>
      <rPr>
        <b/>
        <sz val="12"/>
        <color indexed="8"/>
        <rFont val="Calibri"/>
        <family val="2"/>
      </rPr>
      <t xml:space="preserve"> 3.3. Количество мероприятий, организованных и проводимых на базе УДОД и ОДОД для педагогических работников в 2018-2019 учебном году (МО, ГУМО, КПК, семинары, научно-практические конференции и др.)* </t>
    </r>
  </si>
  <si>
    <r>
      <rPr>
        <b/>
        <sz val="12"/>
        <color indexed="10"/>
        <rFont val="Calibri"/>
        <family val="2"/>
      </rPr>
      <t>!</t>
    </r>
    <r>
      <rPr>
        <b/>
        <sz val="12"/>
        <color indexed="8"/>
        <rFont val="Calibri"/>
        <family val="2"/>
      </rPr>
      <t>3.5. Достижения работников ОУ в профессиональных конкурсах, имеющих официальный статус, в 2018-2019 учебном году*</t>
    </r>
  </si>
  <si>
    <r>
      <rPr>
        <b/>
        <sz val="12"/>
        <color indexed="10"/>
        <rFont val="Calibri"/>
        <family val="2"/>
      </rPr>
      <t>!</t>
    </r>
    <r>
      <rPr>
        <b/>
        <sz val="12"/>
        <color indexed="8"/>
        <rFont val="Calibri"/>
        <family val="2"/>
      </rPr>
      <t xml:space="preserve"> 4.4. Наличие в УДОД и ОДОД дополнительных общеобразовательных программ (на бюджетной основе) с элементами дистанционного обучения и сетевой формы</t>
    </r>
  </si>
  <si>
    <r>
      <rPr>
        <b/>
        <sz val="12"/>
        <color indexed="10"/>
        <rFont val="Calibri"/>
        <family val="2"/>
      </rPr>
      <t xml:space="preserve">! </t>
    </r>
    <r>
      <rPr>
        <b/>
        <sz val="12"/>
        <color indexed="8"/>
        <rFont val="Calibri"/>
        <family val="2"/>
      </rPr>
      <t>ПРИЛОЖЕНИЕ</t>
    </r>
  </si>
  <si>
    <r>
      <rPr>
        <b/>
        <sz val="12"/>
        <color indexed="10"/>
        <rFont val="Calibri"/>
        <family val="2"/>
      </rPr>
      <t xml:space="preserve">! </t>
    </r>
    <r>
      <rPr>
        <b/>
        <sz val="12"/>
        <color indexed="8"/>
        <rFont val="Calibri"/>
        <family val="2"/>
      </rPr>
      <t>1.2. Участие УДОД и ОДОД в инновационной деятельности на 01.01.2019 г., темы, связанные с развитием дополнительного образования в образовательной организации (ресурсный центр, экспериментальная площадка, федеральная инновационная площадка)</t>
    </r>
  </si>
  <si>
    <r>
      <rPr>
        <b/>
        <sz val="12"/>
        <color indexed="10"/>
        <rFont val="Calibri"/>
        <family val="2"/>
      </rPr>
      <t xml:space="preserve">! </t>
    </r>
    <r>
      <rPr>
        <b/>
        <sz val="12"/>
        <color indexed="8"/>
        <rFont val="Calibri"/>
        <family val="2"/>
      </rPr>
      <t>4.7. Учащиеся, удостоенные премий и грантов в 2018-2019 учебном году</t>
    </r>
  </si>
  <si>
    <t>САНКТ-ПЕТЕРБУРГА В 2018-2019 УЧЕБНОМ ГОДУ</t>
  </si>
  <si>
    <r>
      <rPr>
        <b/>
        <sz val="12"/>
        <color indexed="10"/>
        <rFont val="Calibri"/>
        <family val="2"/>
      </rPr>
      <t>!</t>
    </r>
    <r>
      <rPr>
        <b/>
        <sz val="12"/>
        <color indexed="8"/>
        <rFont val="Calibri"/>
        <family val="2"/>
      </rPr>
      <t xml:space="preserve"> 3.1. Профессиональная переподготовка и повышение квалификации сотрудников ОУ в 2018-2019 учебном году</t>
    </r>
  </si>
  <si>
    <t>Адаптивные программы</t>
  </si>
  <si>
    <t>Программы с дистанционной формой реализации</t>
  </si>
  <si>
    <t>Кол-во учащихся</t>
  </si>
  <si>
    <r>
      <rPr>
        <b/>
        <sz val="12"/>
        <color indexed="10"/>
        <rFont val="Calibri"/>
        <family val="2"/>
      </rPr>
      <t>!</t>
    </r>
    <r>
      <rPr>
        <b/>
        <sz val="12"/>
        <color indexed="8"/>
        <rFont val="Calibri"/>
        <family val="2"/>
      </rPr>
      <t xml:space="preserve"> 4.6. Дополнительные общеобразовательные программы для детей с ОВЗ и детей-инвалидов</t>
    </r>
  </si>
  <si>
    <t>Категория специалистов (без учета внутреннего совмещения)</t>
  </si>
  <si>
    <t xml:space="preserve">ГБОУ СОШ № 448 Фрунзенского </t>
  </si>
  <si>
    <t>II РАЗДЕЛ. СВЕДЕНИЯ О ПЕДАГОГИЧЕСКИХ КАДРАХ, ЗАНЯТЫХ В ДОПОЛНИТЕЛЬНОМ ОБРАЗОВАНИИ ДЕТЕЙ</t>
  </si>
  <si>
    <t>Зимонина Элла Павловна</t>
  </si>
  <si>
    <t xml:space="preserve">Педагог доп. образов. </t>
  </si>
  <si>
    <t>Девочки (8-10 лет) 
2010-2008 года рождения</t>
  </si>
  <si>
    <t>Девушки (12-14 лет) 
2006-2004 года рождения</t>
  </si>
  <si>
    <t>Девочки (6-8 лет) 
2012-2010 года рождения</t>
  </si>
  <si>
    <t>Зимонина Элла Павловна,
Микитенко Юлия Александровна</t>
  </si>
  <si>
    <t xml:space="preserve">2 
</t>
  </si>
  <si>
    <t>Девочки (8-10 лет) 
2009-2011 года рождения</t>
  </si>
  <si>
    <t>Девочки (10-12 лет) 
2007-2009 года рождения</t>
  </si>
  <si>
    <t>Тихонова Юлия Валерьевна</t>
  </si>
  <si>
    <t>Учитель-музыкант (вокал)</t>
  </si>
  <si>
    <t>Чемпионат и первенство Санкт-Петербурга по эстетической гимнастике 2019 год, 
Комитет по физической культуре и спорту 
Санкт- Петербурга,
Санкт-Петербургское государственное автономное учреждение «Центр
подготовки спортивных сборных команд 
Санкт-Петербурга»</t>
  </si>
  <si>
    <t>Прочие (указать название учреждения) 
ГБОУ школа-интернат №1 им.К.К. Грота Красногвардейского района Санкт-Петербурга</t>
  </si>
  <si>
    <t>Семинар</t>
  </si>
  <si>
    <t>Специфика работы с детьми с ОВЗ в условиях реализации ФГОС</t>
  </si>
  <si>
    <t>Другое (указать какие) 
Почётный знак «Лучший в спорте Санкт-Петербурга»</t>
  </si>
  <si>
    <t xml:space="preserve">
1</t>
  </si>
  <si>
    <t>Открытое Первенства среди 
обучающихся ШСК образовательных 
учреждений Санкт-Петербурга «Спорт 
для всех» (среди обучающихся с ОВЗ), 
посвященного Году добровольца 
(волонтёра) в РФ. Этап: мини-гольф</t>
  </si>
  <si>
    <t>Мини-гольф</t>
  </si>
  <si>
    <t>Настольный хоккей</t>
  </si>
  <si>
    <t>Открытое Первенства среди 
обучающихся ШСК образовательных 
учреждений Санкт-Петербурга «Спорт 
для всех» (среди обучающихся с ОВЗ), 
посвященного Году добровольца 
(волонтёра) в РФ. Этап: настольный хоккей</t>
  </si>
  <si>
    <t>Иванова Дарья Витальевна,
Кузнецов Артемий Игоревич,
"Олимпия"</t>
  </si>
  <si>
    <t>Традиционный турнир по эстетической 
гимнастике «Невские звёзды» 2018</t>
  </si>
  <si>
    <t>Эстетическая гимнастика</t>
  </si>
  <si>
    <t>Открытый турнир по эстетической 
гимнастике, посвященный 15-летию 
Тульского спортивного клуба "Роксэт" 
(г.Тула)</t>
  </si>
  <si>
    <t>"Золотое сечение"</t>
  </si>
  <si>
    <t>Открытый турнир по эстетической 
гимнастике «Северная Венеция» 2018</t>
  </si>
  <si>
    <t>Традиционный детский турнир по 
эстетической гимнастике "Зимняя 
сказка" 2018 (г.Раменское Московской 
обл.)</t>
  </si>
  <si>
    <t>Открытое первенство Невского района Санкт-Петербурга по эстетической гимнастике «София»</t>
  </si>
  <si>
    <t xml:space="preserve">3 
</t>
  </si>
  <si>
    <t>Чемпионат и первенство 
Санкт-Петербурга по эстетической гимнастике 2019 год</t>
  </si>
  <si>
    <t xml:space="preserve">Открытый турнир по эстетической гимнастике "Северная Венеция" 2018, Региональная
общественная организация «Санкт-Петербургская спортивная федерация эстетической гимнастики» </t>
  </si>
  <si>
    <t>ГБОУ СОШ № 448</t>
  </si>
  <si>
    <t xml:space="preserve">Чемпионат и первенство Санкт-Петербурга по эстетической гимнастике 2019 год, 
Комитет по физической культуре и спорту 
Санкт- Петербурга,
Санкт-Петербургское государственное автономное учреждение «Центр
подготовки спортивных сборных команд 
Санкт-Петербурга»,
Региональная
общественная организация «Санкт-Петербургская спортивная федерация эстетической гимнастики» </t>
  </si>
  <si>
    <t xml:space="preserve">III Открытый Городской 
конкурс-фестиваль детского музыкального творчества "Мелодии Павловска", 
Администрация  Пушкинского  района  СПб, 
АНО ВПО Смольный институт Российской академии образования,
Санкт-Петербургское 
бюджетное учреждение
«Центр культуры, кино и досуга «Павловск», 
ГБОУ СОШ No315 Пушкинского района 
Санкт-Петербурга </t>
  </si>
  <si>
    <t>Высоцкая Диана Владимировна,
Кузнецов Артемий Игоревич,
"Олимпия"</t>
  </si>
  <si>
    <t>Международный турнир по эстетической гимнастике «PNV CIP» (Финляндия)</t>
  </si>
  <si>
    <t>Городские межведомственные лично-командные соревнования  «Ориентирование», в рамках Всероссийского движения «Школа безопасности» и поднаправления «Юный спасатель» военно-патриотического направления  Общероссийской общественно-государственной детско-юношеской организации «Российское движение школьников»</t>
  </si>
  <si>
    <t>Ориентирование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</si>
</sst>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1"/>
      <color indexed="52"/>
      <name val="Calibri"/>
      <family val="2"/>
    </font>
    <font>
      <i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10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i/>
      <sz val="11.5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70C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A7D00"/>
      <name val="Calibri"/>
      <family val="2"/>
    </font>
    <font>
      <b/>
      <sz val="9"/>
      <color theme="1"/>
      <name val="Calibri"/>
      <family val="2"/>
    </font>
    <font>
      <i/>
      <sz val="11.5"/>
      <color theme="1"/>
      <name val="Book Antiqua"/>
      <family val="1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8" fillId="0" borderId="0" xfId="0" applyFont="1" applyAlignment="1">
      <alignment horizontal="left" vertical="top"/>
    </xf>
    <xf numFmtId="0" fontId="49" fillId="0" borderId="0" xfId="0" applyFont="1" applyAlignment="1">
      <alignment/>
    </xf>
    <xf numFmtId="0" fontId="48" fillId="0" borderId="0" xfId="0" applyFont="1" applyAlignment="1">
      <alignment horizontal="left" vertical="top"/>
    </xf>
    <xf numFmtId="0" fontId="50" fillId="0" borderId="0" xfId="0" applyFont="1" applyAlignment="1">
      <alignment vertical="top"/>
    </xf>
    <xf numFmtId="0" fontId="0" fillId="0" borderId="0" xfId="0" applyFont="1" applyAlignment="1">
      <alignment/>
    </xf>
    <xf numFmtId="0" fontId="50" fillId="0" borderId="0" xfId="0" applyFont="1" applyAlignment="1">
      <alignment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51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wrapText="1"/>
    </xf>
    <xf numFmtId="0" fontId="35" fillId="27" borderId="10" xfId="4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35" fillId="27" borderId="10" xfId="41" applyBorder="1" applyAlignment="1">
      <alignment horizontal="center" vertical="top" wrapText="1"/>
    </xf>
    <xf numFmtId="0" fontId="51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wrapText="1"/>
    </xf>
    <xf numFmtId="0" fontId="48" fillId="0" borderId="0" xfId="0" applyFont="1" applyBorder="1" applyAlignment="1">
      <alignment vertical="top"/>
    </xf>
    <xf numFmtId="0" fontId="53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right" vertical="top" wrapText="1"/>
    </xf>
    <xf numFmtId="0" fontId="51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horizontal="center" vertical="top" wrapText="1"/>
    </xf>
    <xf numFmtId="0" fontId="54" fillId="27" borderId="10" xfId="41" applyFont="1" applyBorder="1" applyAlignment="1">
      <alignment horizontal="center" vertical="center"/>
    </xf>
    <xf numFmtId="0" fontId="54" fillId="27" borderId="10" xfId="41" applyFont="1" applyBorder="1" applyAlignment="1">
      <alignment horizontal="right" vertical="top" wrapText="1"/>
    </xf>
    <xf numFmtId="0" fontId="54" fillId="27" borderId="10" xfId="41" applyFont="1" applyBorder="1" applyAlignment="1">
      <alignment horizontal="center" wrapText="1"/>
    </xf>
    <xf numFmtId="0" fontId="54" fillId="27" borderId="10" xfId="41" applyFont="1" applyBorder="1" applyAlignment="1">
      <alignment horizontal="center" vertical="top" wrapText="1"/>
    </xf>
    <xf numFmtId="0" fontId="54" fillId="27" borderId="10" xfId="41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6" fillId="0" borderId="0" xfId="0" applyFont="1" applyAlignment="1">
      <alignment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horizontal="left" vertical="top" wrapText="1"/>
    </xf>
    <xf numFmtId="0" fontId="51" fillId="0" borderId="11" xfId="0" applyFont="1" applyBorder="1" applyAlignment="1">
      <alignment vertical="top" wrapText="1"/>
    </xf>
    <xf numFmtId="0" fontId="51" fillId="0" borderId="12" xfId="0" applyFont="1" applyBorder="1" applyAlignment="1">
      <alignment wrapText="1"/>
    </xf>
    <xf numFmtId="0" fontId="51" fillId="0" borderId="13" xfId="0" applyFont="1" applyBorder="1" applyAlignment="1">
      <alignment horizontal="left" vertical="top" wrapText="1"/>
    </xf>
    <xf numFmtId="0" fontId="51" fillId="0" borderId="14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51" fillId="0" borderId="10" xfId="0" applyFont="1" applyBorder="1" applyAlignment="1">
      <alignment vertical="top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48" fillId="0" borderId="0" xfId="0" applyFont="1" applyAlignment="1">
      <alignment horizontal="left" vertical="top"/>
    </xf>
    <xf numFmtId="0" fontId="52" fillId="0" borderId="1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center" wrapText="1"/>
    </xf>
    <xf numFmtId="0" fontId="35" fillId="27" borderId="10" xfId="41" applyBorder="1" applyAlignment="1">
      <alignment horizontal="center" vertical="center" wrapText="1"/>
    </xf>
    <xf numFmtId="0" fontId="35" fillId="27" borderId="10" xfId="4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48" fillId="0" borderId="0" xfId="0" applyFont="1" applyBorder="1" applyAlignment="1">
      <alignment horizontal="left" wrapText="1"/>
    </xf>
    <xf numFmtId="0" fontId="39" fillId="0" borderId="0" xfId="0" applyFont="1" applyBorder="1" applyAlignment="1">
      <alignment horizontal="left" vertical="top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/>
    </xf>
    <xf numFmtId="0" fontId="52" fillId="33" borderId="10" xfId="0" applyFont="1" applyFill="1" applyBorder="1" applyAlignment="1">
      <alignment horizontal="center" vertical="center" wrapText="1"/>
    </xf>
    <xf numFmtId="0" fontId="54" fillId="27" borderId="10" xfId="4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54" fillId="27" borderId="10" xfId="41" applyFont="1" applyBorder="1" applyAlignment="1">
      <alignment horizontal="center" vertical="top" wrapText="1"/>
    </xf>
    <xf numFmtId="0" fontId="54" fillId="27" borderId="10" xfId="41" applyFont="1" applyBorder="1" applyAlignment="1">
      <alignment horizontal="center" wrapText="1"/>
    </xf>
    <xf numFmtId="0" fontId="54" fillId="27" borderId="10" xfId="41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top"/>
    </xf>
    <xf numFmtId="0" fontId="51" fillId="0" borderId="10" xfId="0" applyFont="1" applyBorder="1" applyAlignment="1">
      <alignment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22"/>
  <sheetViews>
    <sheetView tabSelected="1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65.7109375" style="0" customWidth="1"/>
    <col min="2" max="2" width="18.7109375" style="0" customWidth="1"/>
    <col min="3" max="3" width="58.57421875" style="0" customWidth="1"/>
    <col min="4" max="4" width="93.8515625" style="0" customWidth="1"/>
  </cols>
  <sheetData>
    <row r="1" spans="1:9" ht="15.75" customHeight="1">
      <c r="A1" s="60" t="s">
        <v>189</v>
      </c>
      <c r="B1" s="60"/>
      <c r="C1" s="6"/>
      <c r="D1" s="6"/>
      <c r="E1" s="6"/>
      <c r="F1" s="6"/>
      <c r="G1" s="6"/>
      <c r="H1" s="6"/>
      <c r="I1" s="6"/>
    </row>
    <row r="2" spans="1:9" ht="15.75" customHeight="1">
      <c r="A2" s="60" t="s">
        <v>190</v>
      </c>
      <c r="B2" s="60"/>
      <c r="C2" s="6"/>
      <c r="D2" s="6"/>
      <c r="E2" s="6"/>
      <c r="F2" s="6"/>
      <c r="G2" s="6"/>
      <c r="H2" s="6"/>
      <c r="I2" s="6"/>
    </row>
    <row r="3" spans="1:9" ht="15.75" customHeight="1">
      <c r="A3" s="13" t="s">
        <v>207</v>
      </c>
      <c r="B3" s="6" t="s">
        <v>191</v>
      </c>
      <c r="C3" s="6"/>
      <c r="D3" s="12"/>
      <c r="E3" s="12"/>
      <c r="F3" s="12"/>
      <c r="I3" s="6"/>
    </row>
    <row r="4" spans="1:9" ht="15.75" customHeight="1">
      <c r="A4" s="60" t="s">
        <v>200</v>
      </c>
      <c r="B4" s="60"/>
      <c r="C4" s="6"/>
      <c r="D4" s="6"/>
      <c r="E4" s="6"/>
      <c r="F4" s="6"/>
      <c r="G4" s="6"/>
      <c r="H4" s="6"/>
      <c r="I4" s="6"/>
    </row>
    <row r="5" spans="1:9" ht="15.75">
      <c r="A5" s="61" t="s">
        <v>167</v>
      </c>
      <c r="B5" s="61"/>
      <c r="C5" s="11"/>
      <c r="D5" s="11"/>
      <c r="E5" s="11"/>
      <c r="F5" s="11"/>
      <c r="G5" s="11"/>
      <c r="H5" s="11"/>
      <c r="I5" s="11"/>
    </row>
    <row r="7" spans="1:4" ht="15.75">
      <c r="A7" s="63" t="s">
        <v>163</v>
      </c>
      <c r="B7" s="63"/>
      <c r="C7" s="6"/>
      <c r="D7" s="4"/>
    </row>
    <row r="8" spans="1:4" ht="15.75">
      <c r="A8" s="62" t="s">
        <v>32</v>
      </c>
      <c r="B8" s="62"/>
      <c r="C8" s="6"/>
      <c r="D8" s="4"/>
    </row>
    <row r="9" spans="1:4" ht="15.75">
      <c r="A9" s="19" t="s">
        <v>42</v>
      </c>
      <c r="B9" s="19" t="s">
        <v>178</v>
      </c>
      <c r="C9" s="4"/>
      <c r="D9" s="4"/>
    </row>
    <row r="10" spans="1:4" ht="26.25">
      <c r="A10" s="20" t="s">
        <v>43</v>
      </c>
      <c r="B10" s="20"/>
      <c r="C10" s="2"/>
      <c r="D10" s="2"/>
    </row>
    <row r="11" spans="1:2" ht="26.25">
      <c r="A11" s="20" t="s">
        <v>44</v>
      </c>
      <c r="B11" s="20">
        <v>1</v>
      </c>
    </row>
    <row r="12" spans="1:2" ht="15.75" customHeight="1">
      <c r="A12" s="20" t="s">
        <v>45</v>
      </c>
      <c r="B12" s="20"/>
    </row>
    <row r="13" spans="1:2" ht="39">
      <c r="A13" s="20" t="s">
        <v>46</v>
      </c>
      <c r="B13" s="20"/>
    </row>
    <row r="14" ht="15.75" customHeight="1"/>
    <row r="17" spans="1:2" ht="15.75">
      <c r="A17" s="2"/>
      <c r="B17" s="2"/>
    </row>
    <row r="18" spans="1:2" ht="15.75">
      <c r="A18" s="2"/>
      <c r="B18" s="2"/>
    </row>
    <row r="19" spans="1:2" ht="15.75">
      <c r="A19" s="2"/>
      <c r="B19" s="2"/>
    </row>
    <row r="20" spans="1:2" ht="15.75">
      <c r="A20" s="2"/>
      <c r="B20" s="2"/>
    </row>
    <row r="21" spans="1:2" ht="15.75">
      <c r="A21" s="2"/>
      <c r="B21" s="2"/>
    </row>
    <row r="22" spans="1:2" ht="15.75">
      <c r="A22" s="2"/>
      <c r="B22" s="2"/>
    </row>
  </sheetData>
  <sheetProtection/>
  <mergeCells count="6">
    <mergeCell ref="A1:B1"/>
    <mergeCell ref="A5:B5"/>
    <mergeCell ref="A8:B8"/>
    <mergeCell ref="A2:B2"/>
    <mergeCell ref="A4:B4"/>
    <mergeCell ref="A7:B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M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20.28125" style="0" customWidth="1"/>
    <col min="2" max="2" width="16.57421875" style="0" customWidth="1"/>
    <col min="3" max="3" width="18.140625" style="0" customWidth="1"/>
    <col min="4" max="4" width="16.421875" style="0" customWidth="1"/>
    <col min="5" max="5" width="16.57421875" style="0" customWidth="1"/>
    <col min="6" max="6" width="18.28125" style="0" customWidth="1"/>
    <col min="7" max="7" width="15.7109375" style="0" customWidth="1"/>
  </cols>
  <sheetData>
    <row r="1" spans="1:13" ht="32.25" customHeight="1">
      <c r="A1" s="73" t="s">
        <v>170</v>
      </c>
      <c r="B1" s="73"/>
      <c r="C1" s="73"/>
      <c r="D1" s="73"/>
      <c r="E1" s="73"/>
      <c r="F1" s="73"/>
      <c r="G1" s="73"/>
      <c r="H1" s="8"/>
      <c r="I1" s="8"/>
      <c r="J1" s="8"/>
      <c r="K1" s="8"/>
      <c r="L1" s="8"/>
      <c r="M1" s="8"/>
    </row>
    <row r="2" spans="1:7" ht="15">
      <c r="A2" s="66" t="s">
        <v>95</v>
      </c>
      <c r="B2" s="66" t="s">
        <v>20</v>
      </c>
      <c r="C2" s="66"/>
      <c r="D2" s="66"/>
      <c r="E2" s="66" t="s">
        <v>21</v>
      </c>
      <c r="F2" s="66"/>
      <c r="G2" s="66"/>
    </row>
    <row r="3" spans="1:7" ht="38.25">
      <c r="A3" s="66"/>
      <c r="B3" s="15" t="s">
        <v>96</v>
      </c>
      <c r="C3" s="15" t="s">
        <v>97</v>
      </c>
      <c r="D3" s="15" t="s">
        <v>98</v>
      </c>
      <c r="E3" s="15" t="s">
        <v>96</v>
      </c>
      <c r="F3" s="15" t="s">
        <v>97</v>
      </c>
      <c r="G3" s="15" t="s">
        <v>98</v>
      </c>
    </row>
    <row r="4" spans="1:7" ht="15">
      <c r="A4" s="33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</row>
    <row r="5" spans="1:7" ht="15">
      <c r="A5" s="30" t="s">
        <v>90</v>
      </c>
      <c r="B5" s="25"/>
      <c r="C5" s="25"/>
      <c r="D5" s="25"/>
      <c r="E5" s="25"/>
      <c r="F5" s="25"/>
      <c r="G5" s="25"/>
    </row>
    <row r="6" spans="1:7" ht="15">
      <c r="A6" s="30" t="s">
        <v>4</v>
      </c>
      <c r="B6" s="37"/>
      <c r="C6" s="37"/>
      <c r="D6" s="37"/>
      <c r="E6" s="25"/>
      <c r="F6" s="25"/>
      <c r="G6" s="25"/>
    </row>
    <row r="7" spans="1:7" ht="15">
      <c r="A7" s="30" t="s">
        <v>92</v>
      </c>
      <c r="B7" s="37"/>
      <c r="C7" s="37"/>
      <c r="D7" s="37"/>
      <c r="E7" s="25"/>
      <c r="F7" s="25"/>
      <c r="G7" s="25"/>
    </row>
    <row r="8" spans="1:7" ht="15">
      <c r="A8" s="30" t="s">
        <v>5</v>
      </c>
      <c r="B8" s="37"/>
      <c r="C8" s="37"/>
      <c r="D8" s="37"/>
      <c r="E8" s="25">
        <v>3</v>
      </c>
      <c r="F8" s="25">
        <v>3</v>
      </c>
      <c r="G8" s="25">
        <v>7</v>
      </c>
    </row>
    <row r="9" spans="1:7" ht="15">
      <c r="A9" s="30" t="s">
        <v>6</v>
      </c>
      <c r="B9" s="37"/>
      <c r="C9" s="37"/>
      <c r="D9" s="37"/>
      <c r="E9" s="25">
        <v>3</v>
      </c>
      <c r="F9" s="25">
        <v>2</v>
      </c>
      <c r="G9" s="25">
        <v>3</v>
      </c>
    </row>
  </sheetData>
  <sheetProtection/>
  <mergeCells count="4">
    <mergeCell ref="A2:A3"/>
    <mergeCell ref="B2:D2"/>
    <mergeCell ref="E2:G2"/>
    <mergeCell ref="A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F21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28125" style="0" customWidth="1"/>
    <col min="2" max="2" width="20.421875" style="0" customWidth="1"/>
    <col min="3" max="3" width="20.140625" style="0" customWidth="1"/>
    <col min="4" max="4" width="22.00390625" style="0" customWidth="1"/>
    <col min="5" max="5" width="24.421875" style="0" customWidth="1"/>
    <col min="6" max="6" width="24.57421875" style="0" customWidth="1"/>
  </cols>
  <sheetData>
    <row r="1" spans="1:6" ht="15.75">
      <c r="A1" s="74" t="s">
        <v>195</v>
      </c>
      <c r="B1" s="74"/>
      <c r="C1" s="74"/>
      <c r="D1" s="74"/>
      <c r="E1" s="74"/>
      <c r="F1" s="74"/>
    </row>
    <row r="2" spans="1:6" ht="38.25">
      <c r="A2" s="15" t="s">
        <v>99</v>
      </c>
      <c r="B2" s="15" t="s">
        <v>182</v>
      </c>
      <c r="C2" s="15" t="s">
        <v>74</v>
      </c>
      <c r="D2" s="15" t="s">
        <v>0</v>
      </c>
      <c r="E2" s="15" t="s">
        <v>183</v>
      </c>
      <c r="F2" s="15" t="s">
        <v>104</v>
      </c>
    </row>
    <row r="3" spans="1:6" ht="42" customHeight="1">
      <c r="A3" s="64" t="s">
        <v>100</v>
      </c>
      <c r="B3" s="64"/>
      <c r="C3" s="64"/>
      <c r="D3" s="64"/>
      <c r="E3" s="64"/>
      <c r="F3" s="64"/>
    </row>
    <row r="4" spans="1:6" ht="15">
      <c r="A4" s="26"/>
      <c r="B4" s="26"/>
      <c r="C4" s="26"/>
      <c r="D4" s="26"/>
      <c r="E4" s="26"/>
      <c r="F4" s="26"/>
    </row>
    <row r="5" spans="1:6" ht="15">
      <c r="A5" s="21"/>
      <c r="B5" s="21"/>
      <c r="C5" s="21"/>
      <c r="D5" s="21"/>
      <c r="E5" s="21"/>
      <c r="F5" s="21"/>
    </row>
    <row r="6" spans="1:6" ht="15">
      <c r="A6" s="64" t="s">
        <v>101</v>
      </c>
      <c r="B6" s="64"/>
      <c r="C6" s="64"/>
      <c r="D6" s="64"/>
      <c r="E6" s="64"/>
      <c r="F6" s="64"/>
    </row>
    <row r="7" spans="1:6" ht="15">
      <c r="A7" s="26"/>
      <c r="B7" s="26"/>
      <c r="C7" s="26"/>
      <c r="D7" s="26"/>
      <c r="E7" s="26"/>
      <c r="F7" s="26"/>
    </row>
    <row r="8" spans="1:6" ht="15">
      <c r="A8" s="21"/>
      <c r="B8" s="20"/>
      <c r="C8" s="21"/>
      <c r="D8" s="21"/>
      <c r="E8" s="35"/>
      <c r="F8" s="35"/>
    </row>
    <row r="9" spans="1:6" ht="15">
      <c r="A9" s="64" t="s">
        <v>102</v>
      </c>
      <c r="B9" s="64"/>
      <c r="C9" s="64"/>
      <c r="D9" s="64"/>
      <c r="E9" s="64"/>
      <c r="F9" s="64"/>
    </row>
    <row r="10" spans="1:6" ht="15">
      <c r="A10" s="26"/>
      <c r="B10" s="26"/>
      <c r="C10" s="26"/>
      <c r="D10" s="26"/>
      <c r="E10" s="26"/>
      <c r="F10" s="26"/>
    </row>
    <row r="11" spans="1:6" ht="15">
      <c r="A11" s="21"/>
      <c r="B11" s="21"/>
      <c r="C11" s="21"/>
      <c r="D11" s="21"/>
      <c r="E11" s="21"/>
      <c r="F11" s="21"/>
    </row>
    <row r="12" spans="1:6" ht="15">
      <c r="A12" s="64" t="s">
        <v>103</v>
      </c>
      <c r="B12" s="64"/>
      <c r="C12" s="64"/>
      <c r="D12" s="64"/>
      <c r="E12" s="64"/>
      <c r="F12" s="64"/>
    </row>
    <row r="13" spans="1:6" ht="102">
      <c r="A13" s="49" t="s">
        <v>209</v>
      </c>
      <c r="B13" s="49" t="s">
        <v>215</v>
      </c>
      <c r="C13" s="49" t="s">
        <v>210</v>
      </c>
      <c r="D13" s="49" t="s">
        <v>241</v>
      </c>
      <c r="E13" s="49" t="s">
        <v>240</v>
      </c>
      <c r="F13" s="49" t="s">
        <v>211</v>
      </c>
    </row>
    <row r="14" spans="1:6" ht="102">
      <c r="A14" s="49" t="s">
        <v>209</v>
      </c>
      <c r="B14" s="49" t="s">
        <v>215</v>
      </c>
      <c r="C14" s="49" t="s">
        <v>210</v>
      </c>
      <c r="D14" s="49" t="s">
        <v>241</v>
      </c>
      <c r="E14" s="49" t="s">
        <v>240</v>
      </c>
      <c r="F14" s="49" t="s">
        <v>212</v>
      </c>
    </row>
    <row r="15" spans="1:6" ht="102">
      <c r="A15" s="49" t="s">
        <v>209</v>
      </c>
      <c r="B15" s="49" t="s">
        <v>215</v>
      </c>
      <c r="C15" s="49" t="s">
        <v>210</v>
      </c>
      <c r="D15" s="49" t="s">
        <v>241</v>
      </c>
      <c r="E15" s="49" t="s">
        <v>240</v>
      </c>
      <c r="F15" s="49" t="s">
        <v>213</v>
      </c>
    </row>
    <row r="16" spans="1:6" ht="102">
      <c r="A16" s="49" t="s">
        <v>214</v>
      </c>
      <c r="B16" s="49" t="s">
        <v>215</v>
      </c>
      <c r="C16" s="49" t="s">
        <v>210</v>
      </c>
      <c r="D16" s="49" t="s">
        <v>241</v>
      </c>
      <c r="E16" s="49" t="s">
        <v>240</v>
      </c>
      <c r="F16" s="49" t="s">
        <v>213</v>
      </c>
    </row>
    <row r="17" spans="1:6" ht="178.5">
      <c r="A17" s="49" t="s">
        <v>209</v>
      </c>
      <c r="B17" s="49">
        <v>2</v>
      </c>
      <c r="C17" s="49" t="s">
        <v>210</v>
      </c>
      <c r="D17" s="49" t="s">
        <v>241</v>
      </c>
      <c r="E17" s="49" t="s">
        <v>220</v>
      </c>
      <c r="F17" s="49" t="s">
        <v>216</v>
      </c>
    </row>
    <row r="18" spans="1:6" ht="168.75" customHeight="1">
      <c r="A18" s="49" t="s">
        <v>209</v>
      </c>
      <c r="B18" s="49" t="s">
        <v>238</v>
      </c>
      <c r="C18" s="49" t="s">
        <v>210</v>
      </c>
      <c r="D18" s="49" t="s">
        <v>241</v>
      </c>
      <c r="E18" s="49" t="s">
        <v>242</v>
      </c>
      <c r="F18" s="49" t="s">
        <v>217</v>
      </c>
    </row>
    <row r="19" spans="1:6" ht="204">
      <c r="A19" s="49" t="s">
        <v>218</v>
      </c>
      <c r="B19" s="49">
        <v>1</v>
      </c>
      <c r="C19" s="49" t="s">
        <v>210</v>
      </c>
      <c r="D19" s="49" t="s">
        <v>241</v>
      </c>
      <c r="E19" s="49" t="s">
        <v>243</v>
      </c>
      <c r="F19" s="49" t="s">
        <v>219</v>
      </c>
    </row>
    <row r="20" ht="15">
      <c r="E20" s="51"/>
    </row>
    <row r="21" ht="15">
      <c r="E21" s="51"/>
    </row>
  </sheetData>
  <sheetProtection/>
  <mergeCells count="5">
    <mergeCell ref="A3:F3"/>
    <mergeCell ref="A6:F6"/>
    <mergeCell ref="A9:F9"/>
    <mergeCell ref="A12:F12"/>
    <mergeCell ref="A1:F1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S1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6.421875" style="0" customWidth="1"/>
    <col min="2" max="2" width="14.421875" style="0" customWidth="1"/>
    <col min="3" max="3" width="13.421875" style="0" customWidth="1"/>
    <col min="4" max="4" width="13.140625" style="0" customWidth="1"/>
    <col min="5" max="5" width="10.28125" style="0" customWidth="1"/>
    <col min="8" max="8" width="10.8515625" style="0" customWidth="1"/>
  </cols>
  <sheetData>
    <row r="1" spans="1:9" ht="15.75">
      <c r="A1" s="77" t="s">
        <v>166</v>
      </c>
      <c r="B1" s="77"/>
      <c r="C1" s="77"/>
      <c r="D1" s="77"/>
      <c r="E1" s="77"/>
      <c r="F1" s="77"/>
      <c r="G1" s="77"/>
      <c r="H1" s="77"/>
      <c r="I1" s="77"/>
    </row>
    <row r="2" spans="1:19" ht="33" customHeight="1">
      <c r="A2" s="72" t="s">
        <v>177</v>
      </c>
      <c r="B2" s="72"/>
      <c r="C2" s="72"/>
      <c r="D2" s="72"/>
      <c r="E2" s="72"/>
      <c r="F2" s="72"/>
      <c r="G2" s="72"/>
      <c r="H2" s="72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5" ht="15">
      <c r="A3" s="75" t="s">
        <v>105</v>
      </c>
      <c r="B3" s="75" t="s">
        <v>106</v>
      </c>
      <c r="C3" s="75"/>
      <c r="D3" s="75"/>
      <c r="E3" s="76" t="s">
        <v>15</v>
      </c>
    </row>
    <row r="4" spans="1:5" ht="15">
      <c r="A4" s="75"/>
      <c r="B4" s="38" t="s">
        <v>107</v>
      </c>
      <c r="C4" s="38" t="s">
        <v>108</v>
      </c>
      <c r="D4" s="38" t="s">
        <v>109</v>
      </c>
      <c r="E4" s="76"/>
    </row>
    <row r="5" spans="1:5" ht="15">
      <c r="A5" s="39" t="s">
        <v>110</v>
      </c>
      <c r="B5" s="40"/>
      <c r="C5" s="40"/>
      <c r="D5" s="40"/>
      <c r="E5" s="41">
        <f>SUM(B5:D5)</f>
        <v>0</v>
      </c>
    </row>
    <row r="6" spans="1:5" ht="15">
      <c r="A6" s="39" t="s">
        <v>111</v>
      </c>
      <c r="B6" s="40"/>
      <c r="C6" s="40"/>
      <c r="D6" s="40"/>
      <c r="E6" s="41">
        <f>SUM(B6:D6)</f>
        <v>0</v>
      </c>
    </row>
    <row r="7" spans="1:5" ht="15">
      <c r="A7" s="39" t="s">
        <v>112</v>
      </c>
      <c r="B7" s="40">
        <v>27</v>
      </c>
      <c r="C7" s="40">
        <v>7</v>
      </c>
      <c r="D7" s="40">
        <v>1</v>
      </c>
      <c r="E7" s="41">
        <f>SUM(B7:D7)</f>
        <v>35</v>
      </c>
    </row>
    <row r="8" spans="1:5" ht="15">
      <c r="A8" s="39" t="s">
        <v>113</v>
      </c>
      <c r="B8" s="40">
        <v>351</v>
      </c>
      <c r="C8" s="40">
        <v>40</v>
      </c>
      <c r="D8" s="40"/>
      <c r="E8" s="41">
        <f>SUM(B8:D8)</f>
        <v>391</v>
      </c>
    </row>
    <row r="9" spans="1:5" ht="15">
      <c r="A9" s="39" t="s">
        <v>114</v>
      </c>
      <c r="B9" s="40"/>
      <c r="C9" s="40">
        <v>15</v>
      </c>
      <c r="D9" s="40"/>
      <c r="E9" s="41">
        <f>SUM(B9:D9)</f>
        <v>15</v>
      </c>
    </row>
    <row r="10" spans="1:5" ht="15">
      <c r="A10" s="39" t="s">
        <v>115</v>
      </c>
      <c r="B10" s="40">
        <v>15</v>
      </c>
      <c r="C10" s="40"/>
      <c r="D10" s="40"/>
      <c r="E10" s="41">
        <f>SUM(B10:D10)</f>
        <v>15</v>
      </c>
    </row>
  </sheetData>
  <sheetProtection/>
  <mergeCells count="5">
    <mergeCell ref="A3:A4"/>
    <mergeCell ref="B3:D3"/>
    <mergeCell ref="E3:E4"/>
    <mergeCell ref="A1:I1"/>
    <mergeCell ref="A2:H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O8"/>
  <sheetViews>
    <sheetView zoomScalePageLayoutView="0" workbookViewId="0" topLeftCell="A1">
      <selection activeCell="N8" sqref="N8:O8"/>
    </sheetView>
  </sheetViews>
  <sheetFormatPr defaultColWidth="9.140625" defaultRowHeight="15"/>
  <cols>
    <col min="1" max="1" width="21.7109375" style="0" customWidth="1"/>
    <col min="14" max="15" width="9.140625" style="10" customWidth="1"/>
  </cols>
  <sheetData>
    <row r="1" spans="1:15" ht="15.75">
      <c r="A1" s="62" t="s">
        <v>171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">
      <c r="A2" s="69"/>
      <c r="B2" s="69" t="s">
        <v>116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80" t="s">
        <v>117</v>
      </c>
      <c r="O2" s="80" t="s">
        <v>118</v>
      </c>
    </row>
    <row r="3" spans="1:15" ht="25.5" customHeight="1">
      <c r="A3" s="69"/>
      <c r="B3" s="66" t="s">
        <v>110</v>
      </c>
      <c r="C3" s="66"/>
      <c r="D3" s="66" t="s">
        <v>111</v>
      </c>
      <c r="E3" s="66"/>
      <c r="F3" s="66" t="s">
        <v>112</v>
      </c>
      <c r="G3" s="66"/>
      <c r="H3" s="66" t="s">
        <v>113</v>
      </c>
      <c r="I3" s="66"/>
      <c r="J3" s="66" t="s">
        <v>114</v>
      </c>
      <c r="K3" s="66"/>
      <c r="L3" s="66" t="s">
        <v>115</v>
      </c>
      <c r="M3" s="66"/>
      <c r="N3" s="80"/>
      <c r="O3" s="80"/>
    </row>
    <row r="4" spans="1:15" ht="15">
      <c r="A4" s="69"/>
      <c r="B4" s="22" t="s">
        <v>120</v>
      </c>
      <c r="C4" s="22" t="s">
        <v>121</v>
      </c>
      <c r="D4" s="22" t="s">
        <v>120</v>
      </c>
      <c r="E4" s="22" t="s">
        <v>121</v>
      </c>
      <c r="F4" s="22" t="s">
        <v>120</v>
      </c>
      <c r="G4" s="22" t="s">
        <v>121</v>
      </c>
      <c r="H4" s="22" t="s">
        <v>120</v>
      </c>
      <c r="I4" s="22" t="s">
        <v>121</v>
      </c>
      <c r="J4" s="22" t="s">
        <v>120</v>
      </c>
      <c r="K4" s="22" t="s">
        <v>121</v>
      </c>
      <c r="L4" s="22" t="s">
        <v>120</v>
      </c>
      <c r="M4" s="22" t="s">
        <v>121</v>
      </c>
      <c r="N4" s="80"/>
      <c r="O4" s="80"/>
    </row>
    <row r="5" spans="1:15" ht="15">
      <c r="A5" s="21" t="s">
        <v>20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44">
        <f>SUM(B5,D5,F5,H5,J5,L5)</f>
        <v>0</v>
      </c>
      <c r="O5" s="44">
        <f>SUM(C5,E5,G5,I5,K5,M5)</f>
        <v>0</v>
      </c>
    </row>
    <row r="6" spans="1:15" ht="15">
      <c r="A6" s="21" t="s">
        <v>21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44">
        <f>SUM(B6,D6,F6,H6,J6,L6)</f>
        <v>0</v>
      </c>
      <c r="O6" s="44">
        <f>SUM(C6,E6,G6,I6,K6,M6)</f>
        <v>0</v>
      </c>
    </row>
    <row r="7" spans="1:15" ht="15">
      <c r="A7" s="42" t="s">
        <v>122</v>
      </c>
      <c r="B7" s="43">
        <f>B5+B6</f>
        <v>0</v>
      </c>
      <c r="C7" s="43">
        <f aca="true" t="shared" si="0" ref="C7:M7">C5+C6</f>
        <v>0</v>
      </c>
      <c r="D7" s="43">
        <f t="shared" si="0"/>
        <v>0</v>
      </c>
      <c r="E7" s="43">
        <f t="shared" si="0"/>
        <v>0</v>
      </c>
      <c r="F7" s="43">
        <v>35</v>
      </c>
      <c r="G7" s="43">
        <f t="shared" si="0"/>
        <v>0</v>
      </c>
      <c r="H7" s="43">
        <v>330</v>
      </c>
      <c r="I7" s="43">
        <v>61</v>
      </c>
      <c r="J7" s="43">
        <v>15</v>
      </c>
      <c r="K7" s="43">
        <f t="shared" si="0"/>
        <v>0</v>
      </c>
      <c r="L7" s="43">
        <v>15</v>
      </c>
      <c r="M7" s="43">
        <f t="shared" si="0"/>
        <v>0</v>
      </c>
      <c r="N7" s="43">
        <v>395</v>
      </c>
      <c r="O7" s="43">
        <v>61</v>
      </c>
    </row>
    <row r="8" spans="1:15" ht="15" customHeight="1">
      <c r="A8" s="45" t="s">
        <v>123</v>
      </c>
      <c r="B8" s="79">
        <f>B7+C7</f>
        <v>0</v>
      </c>
      <c r="C8" s="79"/>
      <c r="D8" s="79">
        <f>D7+E7</f>
        <v>0</v>
      </c>
      <c r="E8" s="79"/>
      <c r="F8" s="79">
        <f>F7+G7</f>
        <v>35</v>
      </c>
      <c r="G8" s="79"/>
      <c r="H8" s="79">
        <f>H7+I7</f>
        <v>391</v>
      </c>
      <c r="I8" s="79"/>
      <c r="J8" s="79">
        <f>J7+K7</f>
        <v>15</v>
      </c>
      <c r="K8" s="79"/>
      <c r="L8" s="79">
        <f>L7+M7</f>
        <v>15</v>
      </c>
      <c r="M8" s="79"/>
      <c r="N8" s="78">
        <f>(SUM(B8:M8)+SUM(N7,O7))/2</f>
        <v>456</v>
      </c>
      <c r="O8" s="78"/>
    </row>
  </sheetData>
  <sheetProtection/>
  <mergeCells count="18">
    <mergeCell ref="A1:O1"/>
    <mergeCell ref="A2:A4"/>
    <mergeCell ref="B2:M2"/>
    <mergeCell ref="N2:N4"/>
    <mergeCell ref="O2:O4"/>
    <mergeCell ref="B3:C3"/>
    <mergeCell ref="D3:E3"/>
    <mergeCell ref="F3:G3"/>
    <mergeCell ref="H3:I3"/>
    <mergeCell ref="J3:K3"/>
    <mergeCell ref="L3:M3"/>
    <mergeCell ref="N8:O8"/>
    <mergeCell ref="B8:C8"/>
    <mergeCell ref="D8:E8"/>
    <mergeCell ref="F8:G8"/>
    <mergeCell ref="H8:I8"/>
    <mergeCell ref="J8:K8"/>
    <mergeCell ref="L8:M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G9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4.28125" style="0" customWidth="1"/>
    <col min="2" max="2" width="17.421875" style="0" customWidth="1"/>
    <col min="3" max="3" width="16.57421875" style="0" customWidth="1"/>
    <col min="4" max="4" width="19.140625" style="0" customWidth="1"/>
    <col min="5" max="5" width="16.140625" style="0" customWidth="1"/>
    <col min="6" max="6" width="17.7109375" style="0" customWidth="1"/>
    <col min="7" max="7" width="18.28125" style="0" customWidth="1"/>
  </cols>
  <sheetData>
    <row r="1" spans="1:6" ht="15.75">
      <c r="A1" s="62" t="s">
        <v>172</v>
      </c>
      <c r="B1" s="62"/>
      <c r="C1" s="62"/>
      <c r="D1" s="62"/>
      <c r="E1" s="62"/>
      <c r="F1" s="62"/>
    </row>
    <row r="2" spans="1:7" ht="48" customHeight="1">
      <c r="A2" s="66" t="s">
        <v>105</v>
      </c>
      <c r="B2" s="66" t="s">
        <v>124</v>
      </c>
      <c r="C2" s="66"/>
      <c r="D2" s="75" t="s">
        <v>125</v>
      </c>
      <c r="E2" s="75"/>
      <c r="F2" s="67" t="s">
        <v>126</v>
      </c>
      <c r="G2" s="67" t="s">
        <v>127</v>
      </c>
    </row>
    <row r="3" spans="1:7" ht="15">
      <c r="A3" s="66"/>
      <c r="B3" s="15" t="s">
        <v>20</v>
      </c>
      <c r="C3" s="15" t="s">
        <v>21</v>
      </c>
      <c r="D3" s="15" t="s">
        <v>20</v>
      </c>
      <c r="E3" s="15" t="s">
        <v>21</v>
      </c>
      <c r="F3" s="67"/>
      <c r="G3" s="67"/>
    </row>
    <row r="4" spans="1:7" ht="15">
      <c r="A4" s="30" t="s">
        <v>110</v>
      </c>
      <c r="B4" s="25"/>
      <c r="C4" s="25"/>
      <c r="D4" s="25"/>
      <c r="E4" s="25"/>
      <c r="F4" s="27">
        <f aca="true" t="shared" si="0" ref="F4:F9">C4+B4</f>
        <v>0</v>
      </c>
      <c r="G4" s="27">
        <f aca="true" t="shared" si="1" ref="G4:G9">D4+E4</f>
        <v>0</v>
      </c>
    </row>
    <row r="5" spans="1:7" ht="15">
      <c r="A5" s="30" t="s">
        <v>111</v>
      </c>
      <c r="B5" s="25"/>
      <c r="C5" s="25"/>
      <c r="D5" s="25"/>
      <c r="E5" s="25"/>
      <c r="F5" s="27">
        <f t="shared" si="0"/>
        <v>0</v>
      </c>
      <c r="G5" s="27">
        <f t="shared" si="1"/>
        <v>0</v>
      </c>
    </row>
    <row r="6" spans="1:7" ht="15">
      <c r="A6" s="30" t="s">
        <v>112</v>
      </c>
      <c r="B6" s="25"/>
      <c r="C6" s="25">
        <v>1</v>
      </c>
      <c r="D6" s="25"/>
      <c r="E6" s="25"/>
      <c r="F6" s="27">
        <f t="shared" si="0"/>
        <v>1</v>
      </c>
      <c r="G6" s="27">
        <f t="shared" si="1"/>
        <v>0</v>
      </c>
    </row>
    <row r="7" spans="1:7" ht="15">
      <c r="A7" s="30" t="s">
        <v>113</v>
      </c>
      <c r="B7" s="25"/>
      <c r="C7" s="25">
        <v>7</v>
      </c>
      <c r="D7" s="25"/>
      <c r="E7" s="25">
        <v>3</v>
      </c>
      <c r="F7" s="27">
        <f t="shared" si="0"/>
        <v>7</v>
      </c>
      <c r="G7" s="27">
        <f t="shared" si="1"/>
        <v>3</v>
      </c>
    </row>
    <row r="8" spans="1:7" ht="15">
      <c r="A8" s="30" t="s">
        <v>114</v>
      </c>
      <c r="B8" s="25"/>
      <c r="C8" s="25">
        <v>1</v>
      </c>
      <c r="D8" s="25"/>
      <c r="E8" s="25"/>
      <c r="F8" s="27">
        <f t="shared" si="0"/>
        <v>1</v>
      </c>
      <c r="G8" s="27">
        <f t="shared" si="1"/>
        <v>0</v>
      </c>
    </row>
    <row r="9" spans="1:7" ht="15">
      <c r="A9" s="30" t="s">
        <v>115</v>
      </c>
      <c r="B9" s="25"/>
      <c r="C9" s="25">
        <v>1</v>
      </c>
      <c r="D9" s="25"/>
      <c r="E9" s="25"/>
      <c r="F9" s="27">
        <f t="shared" si="0"/>
        <v>1</v>
      </c>
      <c r="G9" s="27">
        <f t="shared" si="1"/>
        <v>0</v>
      </c>
    </row>
  </sheetData>
  <sheetProtection/>
  <mergeCells count="6">
    <mergeCell ref="G2:G3"/>
    <mergeCell ref="F2:F3"/>
    <mergeCell ref="D2:E2"/>
    <mergeCell ref="A1:F1"/>
    <mergeCell ref="A2:A3"/>
    <mergeCell ref="B2:C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I11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24.421875" style="0" customWidth="1"/>
    <col min="2" max="2" width="18.7109375" style="0" customWidth="1"/>
    <col min="3" max="3" width="19.28125" style="0" customWidth="1"/>
    <col min="4" max="4" width="21.140625" style="0" customWidth="1"/>
    <col min="5" max="5" width="20.7109375" style="0" customWidth="1"/>
    <col min="6" max="6" width="18.8515625" style="0" customWidth="1"/>
    <col min="7" max="7" width="20.140625" style="0" customWidth="1"/>
    <col min="8" max="8" width="20.7109375" style="0" customWidth="1"/>
    <col min="9" max="9" width="21.57421875" style="0" customWidth="1"/>
  </cols>
  <sheetData>
    <row r="1" spans="1:9" ht="15.75">
      <c r="A1" s="62" t="s">
        <v>196</v>
      </c>
      <c r="B1" s="62"/>
      <c r="C1" s="62"/>
      <c r="D1" s="62"/>
      <c r="E1" s="62"/>
      <c r="F1" s="62"/>
      <c r="G1" s="62"/>
      <c r="H1" s="62"/>
      <c r="I1" s="62"/>
    </row>
    <row r="2" spans="1:9" ht="25.5" customHeight="1">
      <c r="A2" s="66" t="s">
        <v>105</v>
      </c>
      <c r="B2" s="66" t="s">
        <v>128</v>
      </c>
      <c r="C2" s="66"/>
      <c r="D2" s="66"/>
      <c r="E2" s="66"/>
      <c r="F2" s="66" t="s">
        <v>129</v>
      </c>
      <c r="G2" s="66"/>
      <c r="H2" s="66"/>
      <c r="I2" s="66"/>
    </row>
    <row r="3" spans="1:9" ht="25.5" customHeight="1">
      <c r="A3" s="66"/>
      <c r="B3" s="66" t="s">
        <v>79</v>
      </c>
      <c r="C3" s="66" t="s">
        <v>130</v>
      </c>
      <c r="D3" s="66" t="s">
        <v>131</v>
      </c>
      <c r="E3" s="66" t="s">
        <v>132</v>
      </c>
      <c r="F3" s="66" t="s">
        <v>133</v>
      </c>
      <c r="G3" s="66" t="s">
        <v>130</v>
      </c>
      <c r="H3" s="66" t="s">
        <v>131</v>
      </c>
      <c r="I3" s="66" t="s">
        <v>132</v>
      </c>
    </row>
    <row r="4" spans="1:9" ht="15">
      <c r="A4" s="66"/>
      <c r="B4" s="66"/>
      <c r="C4" s="66"/>
      <c r="D4" s="66"/>
      <c r="E4" s="66"/>
      <c r="F4" s="66"/>
      <c r="G4" s="66"/>
      <c r="H4" s="66"/>
      <c r="I4" s="66"/>
    </row>
    <row r="5" spans="1:9" ht="15">
      <c r="A5" s="66"/>
      <c r="B5" s="66"/>
      <c r="C5" s="66"/>
      <c r="D5" s="66"/>
      <c r="E5" s="66"/>
      <c r="F5" s="66"/>
      <c r="G5" s="66"/>
      <c r="H5" s="66"/>
      <c r="I5" s="66"/>
    </row>
    <row r="6" spans="1:9" ht="15">
      <c r="A6" s="30" t="s">
        <v>112</v>
      </c>
      <c r="B6" s="25"/>
      <c r="C6" s="25"/>
      <c r="D6" s="25"/>
      <c r="E6" s="25"/>
      <c r="F6" s="25"/>
      <c r="G6" s="25"/>
      <c r="H6" s="25"/>
      <c r="I6" s="25"/>
    </row>
    <row r="7" spans="1:9" ht="15">
      <c r="A7" s="30" t="s">
        <v>110</v>
      </c>
      <c r="B7" s="25"/>
      <c r="C7" s="25"/>
      <c r="D7" s="25"/>
      <c r="E7" s="25"/>
      <c r="F7" s="25"/>
      <c r="G7" s="25"/>
      <c r="H7" s="25"/>
      <c r="I7" s="25"/>
    </row>
    <row r="8" spans="1:9" ht="15">
      <c r="A8" s="30" t="s">
        <v>111</v>
      </c>
      <c r="B8" s="25"/>
      <c r="C8" s="25"/>
      <c r="D8" s="25"/>
      <c r="E8" s="25"/>
      <c r="F8" s="25"/>
      <c r="G8" s="25"/>
      <c r="H8" s="25"/>
      <c r="I8" s="25"/>
    </row>
    <row r="9" spans="1:9" ht="15">
      <c r="A9" s="30" t="s">
        <v>113</v>
      </c>
      <c r="B9" s="25"/>
      <c r="C9" s="25"/>
      <c r="D9" s="25"/>
      <c r="E9" s="25"/>
      <c r="F9" s="25"/>
      <c r="G9" s="25"/>
      <c r="H9" s="25"/>
      <c r="I9" s="25"/>
    </row>
    <row r="10" spans="1:9" ht="15">
      <c r="A10" s="30" t="s">
        <v>114</v>
      </c>
      <c r="B10" s="25"/>
      <c r="C10" s="25"/>
      <c r="D10" s="25"/>
      <c r="E10" s="25"/>
      <c r="F10" s="25"/>
      <c r="G10" s="25"/>
      <c r="H10" s="25"/>
      <c r="I10" s="25"/>
    </row>
    <row r="11" spans="1:9" ht="15">
      <c r="A11" s="30" t="s">
        <v>115</v>
      </c>
      <c r="B11" s="18"/>
      <c r="C11" s="18"/>
      <c r="D11" s="18"/>
      <c r="E11" s="18"/>
      <c r="F11" s="18"/>
      <c r="G11" s="18"/>
      <c r="H11" s="18"/>
      <c r="I11" s="18"/>
    </row>
  </sheetData>
  <sheetProtection/>
  <mergeCells count="12">
    <mergeCell ref="A1:I1"/>
    <mergeCell ref="F3:F5"/>
    <mergeCell ref="A2:A5"/>
    <mergeCell ref="B2:E2"/>
    <mergeCell ref="F2:I2"/>
    <mergeCell ref="B3:B5"/>
    <mergeCell ref="C3:C5"/>
    <mergeCell ref="D3:D5"/>
    <mergeCell ref="E3:E5"/>
    <mergeCell ref="G3:G5"/>
    <mergeCell ref="H3:H5"/>
    <mergeCell ref="I3:I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M7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44.421875" style="0" customWidth="1"/>
  </cols>
  <sheetData>
    <row r="1" spans="1:6" ht="15.75">
      <c r="A1" s="62" t="s">
        <v>173</v>
      </c>
      <c r="B1" s="62"/>
      <c r="C1" s="62"/>
      <c r="D1" s="62"/>
      <c r="E1" s="62"/>
      <c r="F1" s="62"/>
    </row>
    <row r="2" spans="1:13" ht="15">
      <c r="A2" s="66" t="s">
        <v>134</v>
      </c>
      <c r="B2" s="66" t="s">
        <v>116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5.5" customHeight="1">
      <c r="A3" s="66"/>
      <c r="B3" s="66" t="s">
        <v>110</v>
      </c>
      <c r="C3" s="66"/>
      <c r="D3" s="66" t="s">
        <v>119</v>
      </c>
      <c r="E3" s="66"/>
      <c r="F3" s="66" t="s">
        <v>112</v>
      </c>
      <c r="G3" s="66"/>
      <c r="H3" s="66" t="s">
        <v>113</v>
      </c>
      <c r="I3" s="66"/>
      <c r="J3" s="66" t="s">
        <v>114</v>
      </c>
      <c r="K3" s="66"/>
      <c r="L3" s="66" t="s">
        <v>115</v>
      </c>
      <c r="M3" s="66"/>
    </row>
    <row r="4" spans="1:13" ht="15">
      <c r="A4" s="66"/>
      <c r="B4" s="25" t="s">
        <v>20</v>
      </c>
      <c r="C4" s="25" t="s">
        <v>21</v>
      </c>
      <c r="D4" s="25" t="s">
        <v>20</v>
      </c>
      <c r="E4" s="25" t="s">
        <v>21</v>
      </c>
      <c r="F4" s="25" t="s">
        <v>20</v>
      </c>
      <c r="G4" s="25" t="s">
        <v>21</v>
      </c>
      <c r="H4" s="25" t="s">
        <v>20</v>
      </c>
      <c r="I4" s="25" t="s">
        <v>21</v>
      </c>
      <c r="J4" s="25" t="s">
        <v>20</v>
      </c>
      <c r="K4" s="25" t="s">
        <v>21</v>
      </c>
      <c r="L4" s="25" t="s">
        <v>20</v>
      </c>
      <c r="M4" s="25" t="s">
        <v>21</v>
      </c>
    </row>
    <row r="5" spans="1:13" ht="15.75" customHeight="1">
      <c r="A5" s="30" t="s">
        <v>135</v>
      </c>
      <c r="B5" s="25"/>
      <c r="C5" s="25"/>
      <c r="D5" s="25"/>
      <c r="E5" s="25"/>
      <c r="F5" s="25"/>
      <c r="G5" s="25">
        <v>4</v>
      </c>
      <c r="H5" s="25"/>
      <c r="I5" s="25">
        <v>60</v>
      </c>
      <c r="J5" s="25"/>
      <c r="K5" s="25">
        <v>6</v>
      </c>
      <c r="L5" s="25"/>
      <c r="M5" s="25">
        <v>2</v>
      </c>
    </row>
    <row r="6" spans="1:13" ht="15">
      <c r="A6" s="39" t="s">
        <v>136</v>
      </c>
      <c r="B6" s="25"/>
      <c r="C6" s="25"/>
      <c r="D6" s="25"/>
      <c r="E6" s="25"/>
      <c r="F6" s="25"/>
      <c r="G6" s="25">
        <v>2</v>
      </c>
      <c r="H6" s="25"/>
      <c r="I6" s="25">
        <v>26</v>
      </c>
      <c r="J6" s="25"/>
      <c r="K6" s="25"/>
      <c r="L6" s="25"/>
      <c r="M6" s="25"/>
    </row>
    <row r="7" spans="1:13" ht="15">
      <c r="A7" s="21" t="s">
        <v>137</v>
      </c>
      <c r="B7" s="25"/>
      <c r="C7" s="25"/>
      <c r="D7" s="25"/>
      <c r="E7" s="25"/>
      <c r="F7" s="25"/>
      <c r="G7" s="25">
        <v>1</v>
      </c>
      <c r="H7" s="25"/>
      <c r="I7" s="25">
        <v>1</v>
      </c>
      <c r="J7" s="25"/>
      <c r="K7" s="25"/>
      <c r="L7" s="25"/>
      <c r="M7" s="25"/>
    </row>
  </sheetData>
  <sheetProtection/>
  <mergeCells count="9">
    <mergeCell ref="A1:F1"/>
    <mergeCell ref="B2:M2"/>
    <mergeCell ref="B3:C3"/>
    <mergeCell ref="D3:E3"/>
    <mergeCell ref="F3:G3"/>
    <mergeCell ref="H3:I3"/>
    <mergeCell ref="J3:K3"/>
    <mergeCell ref="L3:M3"/>
    <mergeCell ref="A2:A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M9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4.421875" style="0" customWidth="1"/>
    <col min="2" max="2" width="11.8515625" style="0" customWidth="1"/>
    <col min="3" max="3" width="15.140625" style="0" bestFit="1" customWidth="1"/>
    <col min="4" max="4" width="14.421875" style="0" bestFit="1" customWidth="1"/>
    <col min="5" max="5" width="15.140625" style="0" bestFit="1" customWidth="1"/>
    <col min="6" max="6" width="14.421875" style="0" bestFit="1" customWidth="1"/>
  </cols>
  <sheetData>
    <row r="1" spans="1:13" s="14" customFormat="1" ht="15.75">
      <c r="A1" s="81" t="s">
        <v>205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6" ht="64.5" customHeight="1">
      <c r="A2" s="66" t="s">
        <v>105</v>
      </c>
      <c r="B2" s="66" t="s">
        <v>7</v>
      </c>
      <c r="C2" s="66" t="s">
        <v>203</v>
      </c>
      <c r="D2" s="66"/>
      <c r="E2" s="66" t="s">
        <v>202</v>
      </c>
      <c r="F2" s="66"/>
    </row>
    <row r="3" spans="1:6" ht="15">
      <c r="A3" s="66"/>
      <c r="B3" s="66"/>
      <c r="C3" s="15" t="s">
        <v>130</v>
      </c>
      <c r="D3" s="15" t="s">
        <v>204</v>
      </c>
      <c r="E3" s="15" t="s">
        <v>130</v>
      </c>
      <c r="F3" s="15" t="s">
        <v>204</v>
      </c>
    </row>
    <row r="4" spans="1:6" ht="15">
      <c r="A4" s="16" t="s">
        <v>112</v>
      </c>
      <c r="B4" s="17"/>
      <c r="C4" s="17"/>
      <c r="D4" s="17"/>
      <c r="E4" s="17"/>
      <c r="F4" s="17"/>
    </row>
    <row r="5" spans="1:6" ht="15">
      <c r="A5" s="16" t="s">
        <v>110</v>
      </c>
      <c r="B5" s="17"/>
      <c r="C5" s="17"/>
      <c r="D5" s="17"/>
      <c r="E5" s="17"/>
      <c r="F5" s="17"/>
    </row>
    <row r="6" spans="1:6" ht="15">
      <c r="A6" s="16" t="s">
        <v>111</v>
      </c>
      <c r="B6" s="17"/>
      <c r="C6" s="17"/>
      <c r="D6" s="17"/>
      <c r="E6" s="17"/>
      <c r="F6" s="17"/>
    </row>
    <row r="7" spans="1:6" ht="15">
      <c r="A7" s="16" t="s">
        <v>113</v>
      </c>
      <c r="B7" s="17"/>
      <c r="C7" s="17"/>
      <c r="D7" s="17"/>
      <c r="E7" s="17"/>
      <c r="F7" s="17"/>
    </row>
    <row r="8" spans="1:6" ht="15">
      <c r="A8" s="16" t="s">
        <v>114</v>
      </c>
      <c r="B8" s="17"/>
      <c r="C8" s="17"/>
      <c r="D8" s="17"/>
      <c r="E8" s="17"/>
      <c r="F8" s="17"/>
    </row>
    <row r="9" spans="1:6" ht="15">
      <c r="A9" s="16" t="s">
        <v>115</v>
      </c>
      <c r="B9" s="18"/>
      <c r="C9" s="18"/>
      <c r="D9" s="18"/>
      <c r="E9" s="18"/>
      <c r="F9" s="18"/>
    </row>
  </sheetData>
  <sheetProtection/>
  <mergeCells count="5">
    <mergeCell ref="A2:A3"/>
    <mergeCell ref="B2:B3"/>
    <mergeCell ref="C2:D2"/>
    <mergeCell ref="E2:F2"/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G5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60.421875" style="0" customWidth="1"/>
    <col min="2" max="2" width="18.140625" style="0" customWidth="1"/>
    <col min="3" max="3" width="17.7109375" style="0" customWidth="1"/>
    <col min="4" max="4" width="17.28125" style="0" customWidth="1"/>
    <col min="5" max="5" width="16.8515625" style="0" customWidth="1"/>
    <col min="6" max="6" width="17.7109375" style="0" customWidth="1"/>
    <col min="7" max="7" width="17.140625" style="0" customWidth="1"/>
  </cols>
  <sheetData>
    <row r="1" spans="1:3" ht="15.75">
      <c r="A1" s="62" t="s">
        <v>174</v>
      </c>
      <c r="B1" s="62"/>
      <c r="C1" s="62"/>
    </row>
    <row r="2" spans="1:7" ht="15">
      <c r="A2" s="66" t="s">
        <v>7</v>
      </c>
      <c r="B2" s="69" t="s">
        <v>138</v>
      </c>
      <c r="C2" s="69"/>
      <c r="D2" s="69"/>
      <c r="E2" s="69"/>
      <c r="F2" s="69"/>
      <c r="G2" s="69"/>
    </row>
    <row r="3" spans="1:7" ht="25.5">
      <c r="A3" s="66"/>
      <c r="B3" s="15" t="s">
        <v>110</v>
      </c>
      <c r="C3" s="15" t="s">
        <v>111</v>
      </c>
      <c r="D3" s="15" t="s">
        <v>112</v>
      </c>
      <c r="E3" s="15" t="s">
        <v>113</v>
      </c>
      <c r="F3" s="15" t="s">
        <v>114</v>
      </c>
      <c r="G3" s="15" t="s">
        <v>115</v>
      </c>
    </row>
    <row r="4" spans="1:7" ht="15">
      <c r="A4" s="30" t="s">
        <v>184</v>
      </c>
      <c r="B4" s="25"/>
      <c r="C4" s="25"/>
      <c r="D4" s="25"/>
      <c r="E4" s="25">
        <v>2</v>
      </c>
      <c r="F4" s="25">
        <v>1</v>
      </c>
      <c r="G4" s="25"/>
    </row>
    <row r="5" spans="1:7" ht="17.25" customHeight="1">
      <c r="A5" s="30" t="s">
        <v>185</v>
      </c>
      <c r="B5" s="25"/>
      <c r="C5" s="25"/>
      <c r="D5" s="25">
        <v>1</v>
      </c>
      <c r="E5" s="25">
        <v>1</v>
      </c>
      <c r="F5" s="25"/>
      <c r="G5" s="25"/>
    </row>
  </sheetData>
  <sheetProtection/>
  <mergeCells count="3">
    <mergeCell ref="A2:A3"/>
    <mergeCell ref="B2:G2"/>
    <mergeCell ref="A1:C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F6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3.57421875" style="0" customWidth="1"/>
    <col min="2" max="2" width="20.7109375" style="0" customWidth="1"/>
    <col min="3" max="3" width="21.140625" style="0" customWidth="1"/>
    <col min="4" max="4" width="20.8515625" style="0" customWidth="1"/>
    <col min="5" max="5" width="23.00390625" style="0" customWidth="1"/>
    <col min="6" max="6" width="26.140625" style="0" customWidth="1"/>
  </cols>
  <sheetData>
    <row r="1" spans="1:5" ht="15.75">
      <c r="A1" s="62" t="s">
        <v>199</v>
      </c>
      <c r="B1" s="62"/>
      <c r="C1" s="62"/>
      <c r="D1" s="62"/>
      <c r="E1" s="62"/>
    </row>
    <row r="2" spans="1:6" ht="25.5">
      <c r="A2" s="22" t="s">
        <v>72</v>
      </c>
      <c r="B2" s="15" t="s">
        <v>139</v>
      </c>
      <c r="C2" s="15" t="s">
        <v>0</v>
      </c>
      <c r="D2" s="15" t="s">
        <v>105</v>
      </c>
      <c r="E2" s="15" t="s">
        <v>140</v>
      </c>
      <c r="F2" s="15" t="s">
        <v>75</v>
      </c>
    </row>
    <row r="3" spans="1:6" ht="15">
      <c r="A3" s="22">
        <v>1</v>
      </c>
      <c r="B3" s="15"/>
      <c r="C3" s="15"/>
      <c r="D3" s="15"/>
      <c r="E3" s="15"/>
      <c r="F3" s="15"/>
    </row>
    <row r="4" spans="1:6" ht="15">
      <c r="A4" s="22">
        <v>2</v>
      </c>
      <c r="B4" s="15"/>
      <c r="C4" s="15"/>
      <c r="D4" s="15"/>
      <c r="E4" s="15"/>
      <c r="F4" s="15"/>
    </row>
    <row r="5" spans="1:6" ht="15">
      <c r="A5" s="22">
        <v>3</v>
      </c>
      <c r="B5" s="15"/>
      <c r="C5" s="15"/>
      <c r="D5" s="15"/>
      <c r="E5" s="15"/>
      <c r="F5" s="15"/>
    </row>
    <row r="6" spans="1:6" ht="15">
      <c r="A6" s="22" t="s">
        <v>78</v>
      </c>
      <c r="B6" s="15"/>
      <c r="C6" s="15"/>
      <c r="D6" s="15"/>
      <c r="E6" s="15"/>
      <c r="F6" s="1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P11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8.28125" style="0" customWidth="1"/>
    <col min="2" max="2" width="24.00390625" style="0" customWidth="1"/>
    <col min="3" max="3" width="24.28125" style="0" customWidth="1"/>
    <col min="4" max="4" width="29.7109375" style="0" customWidth="1"/>
    <col min="5" max="5" width="28.7109375" style="0" customWidth="1"/>
    <col min="6" max="6" width="40.7109375" style="0" customWidth="1"/>
  </cols>
  <sheetData>
    <row r="1" spans="1:16" s="9" customFormat="1" ht="34.5" customHeight="1">
      <c r="A1" s="65" t="s">
        <v>198</v>
      </c>
      <c r="B1" s="65"/>
      <c r="C1" s="65"/>
      <c r="D1" s="65"/>
      <c r="E1" s="65"/>
      <c r="F1" s="65"/>
      <c r="G1" s="3"/>
      <c r="H1" s="3"/>
      <c r="I1" s="3"/>
      <c r="J1" s="3"/>
      <c r="K1" s="3"/>
      <c r="L1" s="3"/>
      <c r="M1" s="3"/>
      <c r="N1" s="3"/>
      <c r="O1" s="3"/>
      <c r="P1" s="3"/>
    </row>
    <row r="2" spans="1:6" ht="38.25">
      <c r="A2" s="15" t="s">
        <v>7</v>
      </c>
      <c r="B2" s="15" t="s">
        <v>1</v>
      </c>
      <c r="C2" s="15" t="s">
        <v>2</v>
      </c>
      <c r="D2" s="15" t="s">
        <v>8</v>
      </c>
      <c r="E2" s="15" t="s">
        <v>3</v>
      </c>
      <c r="F2" s="15" t="s">
        <v>9</v>
      </c>
    </row>
    <row r="3" spans="1:6" ht="15">
      <c r="A3" s="64" t="s">
        <v>4</v>
      </c>
      <c r="B3" s="64"/>
      <c r="C3" s="64"/>
      <c r="D3" s="64"/>
      <c r="E3" s="64"/>
      <c r="F3" s="64"/>
    </row>
    <row r="4" spans="1:6" ht="15">
      <c r="A4" s="21"/>
      <c r="B4" s="21"/>
      <c r="C4" s="21"/>
      <c r="D4" s="21"/>
      <c r="E4" s="21"/>
      <c r="F4" s="21"/>
    </row>
    <row r="5" spans="1:6" ht="15">
      <c r="A5" s="21"/>
      <c r="B5" s="21"/>
      <c r="C5" s="21"/>
      <c r="D5" s="21"/>
      <c r="E5" s="21"/>
      <c r="F5" s="21"/>
    </row>
    <row r="6" spans="1:6" ht="15">
      <c r="A6" s="64" t="s">
        <v>5</v>
      </c>
      <c r="B6" s="64"/>
      <c r="C6" s="64"/>
      <c r="D6" s="64"/>
      <c r="E6" s="64"/>
      <c r="F6" s="64"/>
    </row>
    <row r="7" spans="1:6" ht="15">
      <c r="A7" s="21"/>
      <c r="B7" s="21"/>
      <c r="C7" s="21"/>
      <c r="D7" s="21"/>
      <c r="E7" s="21"/>
      <c r="F7" s="21"/>
    </row>
    <row r="8" spans="1:6" ht="15">
      <c r="A8" s="21"/>
      <c r="B8" s="21"/>
      <c r="C8" s="21"/>
      <c r="D8" s="21"/>
      <c r="E8" s="21"/>
      <c r="F8" s="21"/>
    </row>
    <row r="9" spans="1:6" ht="15">
      <c r="A9" s="64" t="s">
        <v>6</v>
      </c>
      <c r="B9" s="64"/>
      <c r="C9" s="64"/>
      <c r="D9" s="64"/>
      <c r="E9" s="64"/>
      <c r="F9" s="64"/>
    </row>
    <row r="10" spans="1:6" ht="15">
      <c r="A10" s="21"/>
      <c r="B10" s="21"/>
      <c r="C10" s="21"/>
      <c r="D10" s="21"/>
      <c r="E10" s="21"/>
      <c r="F10" s="21"/>
    </row>
    <row r="11" spans="1:6" ht="15">
      <c r="A11" s="21"/>
      <c r="B11" s="21"/>
      <c r="C11" s="21"/>
      <c r="D11" s="21"/>
      <c r="E11" s="21"/>
      <c r="F11" s="21"/>
    </row>
  </sheetData>
  <sheetProtection/>
  <mergeCells count="4">
    <mergeCell ref="A3:F3"/>
    <mergeCell ref="A6:F6"/>
    <mergeCell ref="A9:F9"/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K17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25.00390625" style="0" customWidth="1"/>
    <col min="2" max="2" width="15.8515625" style="0" customWidth="1"/>
    <col min="3" max="4" width="15.421875" style="0" customWidth="1"/>
    <col min="5" max="5" width="15.28125" style="0" customWidth="1"/>
    <col min="6" max="6" width="14.140625" style="0" customWidth="1"/>
    <col min="7" max="7" width="13.8515625" style="0" customWidth="1"/>
    <col min="8" max="8" width="13.57421875" style="0" customWidth="1"/>
    <col min="9" max="9" width="14.8515625" style="0" customWidth="1"/>
    <col min="10" max="10" width="14.28125" style="0" customWidth="1"/>
    <col min="11" max="11" width="13.8515625" style="0" customWidth="1"/>
  </cols>
  <sheetData>
    <row r="1" spans="1:7" ht="15.75">
      <c r="A1" s="62" t="s">
        <v>175</v>
      </c>
      <c r="B1" s="62"/>
      <c r="C1" s="62"/>
      <c r="D1" s="62"/>
      <c r="E1" s="62"/>
      <c r="F1" s="62"/>
      <c r="G1" s="62"/>
    </row>
    <row r="2" spans="1:11" ht="15">
      <c r="A2" s="82"/>
      <c r="B2" s="69" t="s">
        <v>100</v>
      </c>
      <c r="C2" s="69"/>
      <c r="D2" s="69" t="s">
        <v>101</v>
      </c>
      <c r="E2" s="69"/>
      <c r="F2" s="69" t="s">
        <v>102</v>
      </c>
      <c r="G2" s="69"/>
      <c r="H2" s="69" t="s">
        <v>103</v>
      </c>
      <c r="I2" s="69"/>
      <c r="J2" s="69" t="s">
        <v>186</v>
      </c>
      <c r="K2" s="69"/>
    </row>
    <row r="3" spans="1:11" ht="25.5">
      <c r="A3" s="82"/>
      <c r="B3" s="15" t="s">
        <v>96</v>
      </c>
      <c r="C3" s="15" t="s">
        <v>89</v>
      </c>
      <c r="D3" s="15" t="s">
        <v>96</v>
      </c>
      <c r="E3" s="15" t="s">
        <v>89</v>
      </c>
      <c r="F3" s="15" t="s">
        <v>96</v>
      </c>
      <c r="G3" s="15" t="s">
        <v>89</v>
      </c>
      <c r="H3" s="15" t="s">
        <v>96</v>
      </c>
      <c r="I3" s="15" t="s">
        <v>89</v>
      </c>
      <c r="J3" s="15" t="s">
        <v>96</v>
      </c>
      <c r="K3" s="15" t="s">
        <v>89</v>
      </c>
    </row>
    <row r="4" spans="1:11" ht="15">
      <c r="A4" s="64" t="s">
        <v>20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5">
      <c r="A5" s="30" t="s">
        <v>110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>
      <c r="A6" s="30" t="s">
        <v>111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5">
      <c r="A7" s="30" t="s">
        <v>113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5">
      <c r="A8" s="30" t="s">
        <v>112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5">
      <c r="A9" s="30" t="s">
        <v>114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5">
      <c r="A10" s="30" t="s">
        <v>115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5">
      <c r="A11" s="69" t="s">
        <v>21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5">
      <c r="A12" s="20" t="s">
        <v>110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5">
      <c r="A13" s="20" t="s">
        <v>111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5">
      <c r="A14" s="20" t="s">
        <v>113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5">
      <c r="A15" s="20" t="s">
        <v>112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5">
      <c r="A16" s="20" t="s">
        <v>114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5">
      <c r="A17" s="20" t="s">
        <v>115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</sheetData>
  <sheetProtection/>
  <mergeCells count="9">
    <mergeCell ref="A1:G1"/>
    <mergeCell ref="A4:K4"/>
    <mergeCell ref="A11:K11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C6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56.140625" style="0" customWidth="1"/>
    <col min="2" max="2" width="41.57421875" style="0" customWidth="1"/>
    <col min="3" max="3" width="40.00390625" style="0" customWidth="1"/>
  </cols>
  <sheetData>
    <row r="1" spans="1:2" ht="15.75">
      <c r="A1" s="62" t="s">
        <v>176</v>
      </c>
      <c r="B1" s="62"/>
    </row>
    <row r="2" spans="1:3" ht="38.25">
      <c r="A2" s="15" t="s">
        <v>141</v>
      </c>
      <c r="B2" s="15" t="s">
        <v>146</v>
      </c>
      <c r="C2" s="15" t="s">
        <v>147</v>
      </c>
    </row>
    <row r="3" spans="1:3" ht="31.5" customHeight="1">
      <c r="A3" s="28" t="s">
        <v>142</v>
      </c>
      <c r="B3" s="25">
        <v>26</v>
      </c>
      <c r="C3" s="25">
        <v>34</v>
      </c>
    </row>
    <row r="4" spans="1:3" ht="15">
      <c r="A4" s="28" t="s">
        <v>143</v>
      </c>
      <c r="B4" s="25"/>
      <c r="C4" s="25"/>
    </row>
    <row r="5" spans="1:3" ht="15">
      <c r="A5" s="28" t="s">
        <v>144</v>
      </c>
      <c r="B5" s="25"/>
      <c r="C5" s="25"/>
    </row>
    <row r="6" spans="1:3" ht="15">
      <c r="A6" s="28" t="s">
        <v>145</v>
      </c>
      <c r="B6" s="25"/>
      <c r="C6" s="25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40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25.57421875" style="0" customWidth="1"/>
    <col min="2" max="3" width="24.7109375" style="0" customWidth="1"/>
    <col min="4" max="4" width="32.57421875" style="0" customWidth="1"/>
    <col min="5" max="5" width="14.8515625" style="0" customWidth="1"/>
    <col min="6" max="6" width="12.00390625" style="0" customWidth="1"/>
    <col min="7" max="7" width="14.28125" style="0" customWidth="1"/>
    <col min="8" max="8" width="13.8515625" style="0" customWidth="1"/>
    <col min="9" max="9" width="34.421875" style="0" customWidth="1"/>
    <col min="10" max="10" width="17.421875" style="0" customWidth="1"/>
    <col min="11" max="11" width="15.28125" style="0" customWidth="1"/>
    <col min="12" max="12" width="9.140625" style="0" customWidth="1"/>
  </cols>
  <sheetData>
    <row r="1" spans="1:11" ht="15.75">
      <c r="A1" s="63" t="s">
        <v>197</v>
      </c>
      <c r="B1" s="63"/>
      <c r="C1" s="63"/>
      <c r="D1" s="63"/>
      <c r="E1" s="63"/>
      <c r="F1" s="63"/>
      <c r="G1" s="63"/>
      <c r="H1" s="88"/>
      <c r="I1" s="89"/>
      <c r="J1" s="89"/>
      <c r="K1" s="89"/>
    </row>
    <row r="2" spans="1:11" ht="15.75">
      <c r="A2" s="77" t="s">
        <v>148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">
      <c r="A3" s="66" t="s">
        <v>95</v>
      </c>
      <c r="B3" s="66" t="s">
        <v>149</v>
      </c>
      <c r="C3" s="66" t="s">
        <v>160</v>
      </c>
      <c r="D3" s="66" t="s">
        <v>161</v>
      </c>
      <c r="E3" s="66" t="s">
        <v>150</v>
      </c>
      <c r="F3" s="66"/>
      <c r="G3" s="66" t="s">
        <v>187</v>
      </c>
      <c r="H3" s="66"/>
      <c r="I3" s="66" t="s">
        <v>188</v>
      </c>
      <c r="J3" s="66" t="s">
        <v>162</v>
      </c>
      <c r="K3" s="66"/>
    </row>
    <row r="4" spans="1:11" ht="15">
      <c r="A4" s="66"/>
      <c r="B4" s="66"/>
      <c r="C4" s="66"/>
      <c r="D4" s="66"/>
      <c r="E4" s="46" t="s">
        <v>151</v>
      </c>
      <c r="F4" s="46" t="s">
        <v>152</v>
      </c>
      <c r="G4" s="46" t="s">
        <v>151</v>
      </c>
      <c r="H4" s="46" t="s">
        <v>152</v>
      </c>
      <c r="I4" s="66"/>
      <c r="J4" s="46" t="s">
        <v>151</v>
      </c>
      <c r="K4" s="46" t="s">
        <v>152</v>
      </c>
    </row>
    <row r="5" spans="1:11" ht="1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33">
        <v>9</v>
      </c>
      <c r="J5" s="33">
        <v>10</v>
      </c>
      <c r="K5" s="33">
        <v>11</v>
      </c>
    </row>
    <row r="6" spans="1:11" ht="30" customHeight="1">
      <c r="A6" s="26"/>
      <c r="B6" s="64" t="s">
        <v>153</v>
      </c>
      <c r="C6" s="64"/>
      <c r="D6" s="64"/>
      <c r="E6" s="64"/>
      <c r="F6" s="64"/>
      <c r="G6" s="64"/>
      <c r="H6" s="64"/>
      <c r="I6" s="64"/>
      <c r="J6" s="64"/>
      <c r="K6" s="64"/>
    </row>
    <row r="7" spans="1:11" ht="15">
      <c r="A7" s="30" t="s">
        <v>90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">
      <c r="A8" s="3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5">
      <c r="A9" s="30" t="s">
        <v>92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5">
      <c r="A10" s="30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5">
      <c r="A11" s="47"/>
      <c r="B11" s="64" t="s">
        <v>154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ht="15">
      <c r="A12" s="30" t="s">
        <v>90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5">
      <c r="A13" s="30" t="s">
        <v>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5">
      <c r="A14" s="30" t="s">
        <v>92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5">
      <c r="A15" s="30" t="s">
        <v>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5">
      <c r="A16" s="47"/>
      <c r="B16" s="64" t="s">
        <v>155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38.25">
      <c r="A17" s="83" t="s">
        <v>90</v>
      </c>
      <c r="B17" s="50" t="s">
        <v>241</v>
      </c>
      <c r="C17" s="50" t="s">
        <v>232</v>
      </c>
      <c r="D17" s="50" t="s">
        <v>231</v>
      </c>
      <c r="E17" s="21"/>
      <c r="F17" s="21">
        <v>27</v>
      </c>
      <c r="G17" s="21"/>
      <c r="H17" s="21"/>
      <c r="I17" s="21"/>
      <c r="J17" s="21"/>
      <c r="K17" s="21">
        <v>27</v>
      </c>
    </row>
    <row r="18" spans="1:11" ht="38.25">
      <c r="A18" s="84"/>
      <c r="B18" s="50" t="s">
        <v>241</v>
      </c>
      <c r="C18" s="50" t="s">
        <v>232</v>
      </c>
      <c r="D18" s="52" t="s">
        <v>245</v>
      </c>
      <c r="E18" s="50"/>
      <c r="F18" s="50">
        <v>7</v>
      </c>
      <c r="G18" s="50"/>
      <c r="H18" s="50"/>
      <c r="I18" s="50"/>
      <c r="J18" s="50"/>
      <c r="K18" s="50">
        <v>7</v>
      </c>
    </row>
    <row r="19" spans="1:11" ht="51">
      <c r="A19" s="30" t="s">
        <v>4</v>
      </c>
      <c r="B19" s="50" t="s">
        <v>241</v>
      </c>
      <c r="C19" s="50" t="s">
        <v>232</v>
      </c>
      <c r="D19" s="50" t="s">
        <v>233</v>
      </c>
      <c r="E19" s="21"/>
      <c r="F19" s="21">
        <v>9</v>
      </c>
      <c r="G19" s="21"/>
      <c r="H19" s="21">
        <v>9</v>
      </c>
      <c r="I19" s="50" t="s">
        <v>234</v>
      </c>
      <c r="J19" s="21"/>
      <c r="K19" s="21">
        <v>18</v>
      </c>
    </row>
    <row r="20" spans="1:11" ht="63.75">
      <c r="A20" s="30" t="s">
        <v>92</v>
      </c>
      <c r="B20" s="50" t="s">
        <v>241</v>
      </c>
      <c r="C20" s="50" t="s">
        <v>232</v>
      </c>
      <c r="D20" s="52" t="s">
        <v>236</v>
      </c>
      <c r="E20" s="50"/>
      <c r="F20" s="50">
        <v>8</v>
      </c>
      <c r="G20" s="50"/>
      <c r="H20" s="50"/>
      <c r="I20" s="50"/>
      <c r="J20" s="50"/>
      <c r="K20" s="50">
        <v>8</v>
      </c>
    </row>
    <row r="21" spans="1:11" ht="43.5" customHeight="1">
      <c r="A21" s="85" t="s">
        <v>5</v>
      </c>
      <c r="B21" s="50" t="s">
        <v>241</v>
      </c>
      <c r="C21" s="50" t="s">
        <v>232</v>
      </c>
      <c r="D21" s="20" t="s">
        <v>235</v>
      </c>
      <c r="E21" s="50"/>
      <c r="F21" s="50">
        <v>40</v>
      </c>
      <c r="G21" s="50"/>
      <c r="H21" s="50"/>
      <c r="I21" s="50"/>
      <c r="J21" s="50"/>
      <c r="K21" s="50">
        <v>40</v>
      </c>
    </row>
    <row r="22" spans="1:11" ht="39">
      <c r="A22" s="86"/>
      <c r="B22" s="50" t="s">
        <v>241</v>
      </c>
      <c r="C22" s="50" t="s">
        <v>232</v>
      </c>
      <c r="D22" s="55" t="s">
        <v>237</v>
      </c>
      <c r="E22" s="50"/>
      <c r="F22" s="50">
        <v>29</v>
      </c>
      <c r="G22" s="50"/>
      <c r="H22" s="50">
        <v>14</v>
      </c>
      <c r="I22" s="50" t="s">
        <v>234</v>
      </c>
      <c r="J22" s="50"/>
      <c r="K22" s="50">
        <v>15</v>
      </c>
    </row>
    <row r="23" spans="1:11" ht="39">
      <c r="A23" s="86"/>
      <c r="B23" s="54" t="s">
        <v>241</v>
      </c>
      <c r="C23" s="50" t="s">
        <v>232</v>
      </c>
      <c r="D23" s="20" t="s">
        <v>239</v>
      </c>
      <c r="E23" s="50"/>
      <c r="F23" s="50">
        <v>16</v>
      </c>
      <c r="G23" s="50"/>
      <c r="H23" s="50"/>
      <c r="I23" s="50"/>
      <c r="J23" s="50"/>
      <c r="K23" s="50">
        <v>16</v>
      </c>
    </row>
    <row r="24" spans="1:11" ht="89.25">
      <c r="A24" s="86"/>
      <c r="B24" s="54" t="s">
        <v>241</v>
      </c>
      <c r="C24" s="30" t="s">
        <v>228</v>
      </c>
      <c r="D24" s="30" t="s">
        <v>229</v>
      </c>
      <c r="E24" s="57">
        <v>6</v>
      </c>
      <c r="F24" s="57">
        <v>6</v>
      </c>
      <c r="G24" s="57">
        <v>2</v>
      </c>
      <c r="H24" s="57">
        <v>6</v>
      </c>
      <c r="I24" s="57" t="s">
        <v>230</v>
      </c>
      <c r="J24" s="57">
        <v>4</v>
      </c>
      <c r="K24" s="57"/>
    </row>
    <row r="25" spans="1:11" ht="76.5">
      <c r="A25" s="87"/>
      <c r="B25" s="54" t="s">
        <v>241</v>
      </c>
      <c r="C25" s="56" t="s">
        <v>227</v>
      </c>
      <c r="D25" s="53" t="s">
        <v>226</v>
      </c>
      <c r="E25" s="58">
        <v>6</v>
      </c>
      <c r="F25" s="58">
        <v>6</v>
      </c>
      <c r="G25" s="58">
        <v>2</v>
      </c>
      <c r="H25" s="58">
        <v>6</v>
      </c>
      <c r="I25" s="50" t="s">
        <v>244</v>
      </c>
      <c r="J25" s="59">
        <v>4</v>
      </c>
      <c r="K25" s="50"/>
    </row>
    <row r="26" spans="1:11" ht="15">
      <c r="A26" s="47"/>
      <c r="B26" s="64" t="s">
        <v>156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5">
      <c r="A27" s="30" t="s">
        <v>90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92.25" customHeight="1">
      <c r="A28" s="30" t="s">
        <v>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5">
      <c r="A29" s="30" t="s">
        <v>92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5">
      <c r="A30" s="30" t="s">
        <v>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5">
      <c r="A31" s="47"/>
      <c r="B31" s="64" t="s">
        <v>157</v>
      </c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5">
      <c r="A32" s="30" t="s">
        <v>90</v>
      </c>
      <c r="B32" s="21"/>
      <c r="C32" s="21"/>
      <c r="D32" s="21"/>
      <c r="E32" s="21"/>
      <c r="F32" s="21"/>
      <c r="G32" s="21"/>
      <c r="H32" s="21"/>
      <c r="I32" s="21"/>
      <c r="J32" s="21" t="s">
        <v>158</v>
      </c>
      <c r="K32" s="21"/>
    </row>
    <row r="33" spans="1:11" ht="15">
      <c r="A33" s="30" t="s">
        <v>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5">
      <c r="A34" s="30" t="s">
        <v>92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40.25">
      <c r="A35" s="30" t="s">
        <v>5</v>
      </c>
      <c r="B35" s="50" t="s">
        <v>241</v>
      </c>
      <c r="C35" s="50" t="s">
        <v>247</v>
      </c>
      <c r="D35" s="50" t="s">
        <v>246</v>
      </c>
      <c r="E35" s="21">
        <v>12</v>
      </c>
      <c r="F35" s="21">
        <v>12</v>
      </c>
      <c r="G35" s="21"/>
      <c r="H35" s="21"/>
      <c r="I35" s="50"/>
      <c r="J35" s="21">
        <v>1</v>
      </c>
      <c r="K35" s="21">
        <v>12</v>
      </c>
    </row>
    <row r="36" spans="1:11" ht="15">
      <c r="A36" s="47"/>
      <c r="B36" s="64" t="s">
        <v>159</v>
      </c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5">
      <c r="A37" s="30" t="s">
        <v>90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5">
      <c r="A38" s="30" t="s">
        <v>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5">
      <c r="A39" s="30" t="s">
        <v>92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15">
      <c r="A40" s="30" t="s">
        <v>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</row>
  </sheetData>
  <sheetProtection/>
  <mergeCells count="25">
    <mergeCell ref="A17:A18"/>
    <mergeCell ref="A21:A25"/>
    <mergeCell ref="A1:G1"/>
    <mergeCell ref="A2:K2"/>
    <mergeCell ref="H1:K1"/>
    <mergeCell ref="B16:I16"/>
    <mergeCell ref="B11:I11"/>
    <mergeCell ref="I3:I4"/>
    <mergeCell ref="B6:I6"/>
    <mergeCell ref="A3:A4"/>
    <mergeCell ref="B3:B4"/>
    <mergeCell ref="C3:C4"/>
    <mergeCell ref="D3:D4"/>
    <mergeCell ref="E3:F3"/>
    <mergeCell ref="G3:H3"/>
    <mergeCell ref="J31:K31"/>
    <mergeCell ref="B36:I36"/>
    <mergeCell ref="J36:K36"/>
    <mergeCell ref="B31:I31"/>
    <mergeCell ref="B26:I26"/>
    <mergeCell ref="J3:K3"/>
    <mergeCell ref="J6:K6"/>
    <mergeCell ref="J11:K11"/>
    <mergeCell ref="J16:K16"/>
    <mergeCell ref="J26:K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O16"/>
  <sheetViews>
    <sheetView zoomScale="90" zoomScaleNormal="90" zoomScalePageLayoutView="0" workbookViewId="0" topLeftCell="A1">
      <selection activeCell="I9" sqref="I9"/>
    </sheetView>
  </sheetViews>
  <sheetFormatPr defaultColWidth="9.140625" defaultRowHeight="15"/>
  <cols>
    <col min="1" max="1" width="27.8515625" style="0" customWidth="1"/>
    <col min="2" max="2" width="11.57421875" style="0" customWidth="1"/>
    <col min="3" max="3" width="10.8515625" style="0" customWidth="1"/>
    <col min="4" max="5" width="10.421875" style="0" customWidth="1"/>
    <col min="6" max="6" width="10.57421875" style="0" customWidth="1"/>
    <col min="7" max="7" width="11.8515625" style="0" customWidth="1"/>
    <col min="8" max="8" width="10.421875" style="0" customWidth="1"/>
    <col min="9" max="10" width="10.28125" style="0" customWidth="1"/>
    <col min="11" max="11" width="10.8515625" style="0" customWidth="1"/>
    <col min="12" max="12" width="10.421875" style="0" customWidth="1"/>
    <col min="13" max="13" width="11.140625" style="0" customWidth="1"/>
    <col min="14" max="14" width="11.00390625" style="0" customWidth="1"/>
    <col min="15" max="15" width="11.140625" style="0" customWidth="1"/>
  </cols>
  <sheetData>
    <row r="1" spans="1:15" ht="15.75">
      <c r="A1" s="63" t="s">
        <v>208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75">
      <c r="A2" s="62" t="s">
        <v>168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2.5" customHeight="1">
      <c r="A3" s="66" t="s">
        <v>10</v>
      </c>
      <c r="B3" s="66" t="s">
        <v>11</v>
      </c>
      <c r="C3" s="66"/>
      <c r="D3" s="66"/>
      <c r="E3" s="66"/>
      <c r="F3" s="66"/>
      <c r="G3" s="66"/>
      <c r="H3" s="66"/>
      <c r="I3" s="66"/>
      <c r="J3" s="66" t="s">
        <v>12</v>
      </c>
      <c r="K3" s="66"/>
      <c r="L3" s="66"/>
      <c r="M3" s="66"/>
      <c r="N3" s="66"/>
      <c r="O3" s="66"/>
    </row>
    <row r="4" spans="1:15" ht="51" customHeight="1">
      <c r="A4" s="66"/>
      <c r="B4" s="66" t="s">
        <v>13</v>
      </c>
      <c r="C4" s="66"/>
      <c r="D4" s="66" t="s">
        <v>14</v>
      </c>
      <c r="E4" s="66"/>
      <c r="F4" s="67" t="s">
        <v>15</v>
      </c>
      <c r="G4" s="67"/>
      <c r="H4" s="66" t="s">
        <v>16</v>
      </c>
      <c r="I4" s="66"/>
      <c r="J4" s="66" t="s">
        <v>17</v>
      </c>
      <c r="K4" s="66"/>
      <c r="L4" s="66" t="s">
        <v>18</v>
      </c>
      <c r="M4" s="66"/>
      <c r="N4" s="66" t="s">
        <v>19</v>
      </c>
      <c r="O4" s="66"/>
    </row>
    <row r="5" spans="1:15" ht="15">
      <c r="A5" s="22"/>
      <c r="B5" s="22" t="s">
        <v>20</v>
      </c>
      <c r="C5" s="22" t="s">
        <v>21</v>
      </c>
      <c r="D5" s="22" t="s">
        <v>20</v>
      </c>
      <c r="E5" s="22" t="s">
        <v>21</v>
      </c>
      <c r="F5" s="23" t="s">
        <v>20</v>
      </c>
      <c r="G5" s="23" t="s">
        <v>21</v>
      </c>
      <c r="H5" s="22" t="s">
        <v>20</v>
      </c>
      <c r="I5" s="22" t="s">
        <v>21</v>
      </c>
      <c r="J5" s="22" t="s">
        <v>20</v>
      </c>
      <c r="K5" s="22" t="s">
        <v>21</v>
      </c>
      <c r="L5" s="22" t="s">
        <v>20</v>
      </c>
      <c r="M5" s="22" t="s">
        <v>21</v>
      </c>
      <c r="N5" s="22" t="s">
        <v>20</v>
      </c>
      <c r="O5" s="22" t="s">
        <v>21</v>
      </c>
    </row>
    <row r="6" spans="1:15" ht="1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3" t="s">
        <v>22</v>
      </c>
      <c r="G6" s="23" t="s">
        <v>23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</row>
    <row r="7" spans="1:15" ht="15">
      <c r="A7" s="21" t="s">
        <v>24</v>
      </c>
      <c r="B7" s="25"/>
      <c r="C7" s="26">
        <v>1</v>
      </c>
      <c r="D7" s="26"/>
      <c r="E7" s="26"/>
      <c r="F7" s="27">
        <f>B7+D7</f>
        <v>0</v>
      </c>
      <c r="G7" s="27">
        <f>C7+E7</f>
        <v>1</v>
      </c>
      <c r="H7" s="25"/>
      <c r="I7" s="25">
        <v>1</v>
      </c>
      <c r="J7" s="25"/>
      <c r="K7" s="26">
        <v>1</v>
      </c>
      <c r="L7" s="26"/>
      <c r="M7" s="26"/>
      <c r="N7" s="25"/>
      <c r="O7" s="26">
        <v>1</v>
      </c>
    </row>
    <row r="8" spans="1:15" ht="16.5" customHeight="1">
      <c r="A8" s="48" t="s">
        <v>25</v>
      </c>
      <c r="B8" s="25"/>
      <c r="C8" s="26">
        <v>5</v>
      </c>
      <c r="D8" s="26"/>
      <c r="E8" s="26">
        <v>2</v>
      </c>
      <c r="F8" s="27">
        <f aca="true" t="shared" si="0" ref="F8:F14">B8+D8</f>
        <v>0</v>
      </c>
      <c r="G8" s="27">
        <f aca="true" t="shared" si="1" ref="G8:G14">C8+E8</f>
        <v>7</v>
      </c>
      <c r="H8" s="25"/>
      <c r="I8" s="25">
        <v>2</v>
      </c>
      <c r="J8" s="25"/>
      <c r="K8" s="26">
        <v>7</v>
      </c>
      <c r="L8" s="26"/>
      <c r="M8" s="26"/>
      <c r="N8" s="25"/>
      <c r="O8" s="26">
        <v>7</v>
      </c>
    </row>
    <row r="9" spans="1:15" ht="15">
      <c r="A9" s="21" t="s">
        <v>26</v>
      </c>
      <c r="B9" s="25"/>
      <c r="C9" s="26"/>
      <c r="D9" s="26"/>
      <c r="E9" s="26"/>
      <c r="F9" s="27">
        <f t="shared" si="0"/>
        <v>0</v>
      </c>
      <c r="G9" s="27">
        <f t="shared" si="1"/>
        <v>0</v>
      </c>
      <c r="H9" s="25"/>
      <c r="I9" s="25"/>
      <c r="J9" s="25"/>
      <c r="K9" s="26"/>
      <c r="L9" s="26"/>
      <c r="M9" s="26"/>
      <c r="N9" s="25"/>
      <c r="O9" s="26"/>
    </row>
    <row r="10" spans="1:15" ht="15">
      <c r="A10" s="21" t="s">
        <v>27</v>
      </c>
      <c r="B10" s="25"/>
      <c r="C10" s="26"/>
      <c r="D10" s="25"/>
      <c r="E10" s="26"/>
      <c r="F10" s="27">
        <f t="shared" si="0"/>
        <v>0</v>
      </c>
      <c r="G10" s="27">
        <f t="shared" si="1"/>
        <v>0</v>
      </c>
      <c r="H10" s="25"/>
      <c r="I10" s="25"/>
      <c r="J10" s="25"/>
      <c r="K10" s="26"/>
      <c r="L10" s="26"/>
      <c r="M10" s="26"/>
      <c r="N10" s="25"/>
      <c r="O10" s="26"/>
    </row>
    <row r="11" spans="1:15" ht="15">
      <c r="A11" s="21" t="s">
        <v>28</v>
      </c>
      <c r="B11" s="25"/>
      <c r="C11" s="26">
        <v>1</v>
      </c>
      <c r="D11" s="25"/>
      <c r="E11" s="26"/>
      <c r="F11" s="27">
        <f t="shared" si="0"/>
        <v>0</v>
      </c>
      <c r="G11" s="27">
        <f t="shared" si="1"/>
        <v>1</v>
      </c>
      <c r="H11" s="25"/>
      <c r="I11" s="25"/>
      <c r="J11" s="25"/>
      <c r="K11" s="26">
        <v>1</v>
      </c>
      <c r="L11" s="26"/>
      <c r="M11" s="26"/>
      <c r="N11" s="25"/>
      <c r="O11" s="26">
        <v>1</v>
      </c>
    </row>
    <row r="12" spans="1:15" ht="15">
      <c r="A12" s="21" t="s">
        <v>29</v>
      </c>
      <c r="B12" s="26"/>
      <c r="C12" s="26"/>
      <c r="D12" s="25"/>
      <c r="E12" s="26"/>
      <c r="F12" s="27">
        <f t="shared" si="0"/>
        <v>0</v>
      </c>
      <c r="G12" s="27">
        <f t="shared" si="1"/>
        <v>0</v>
      </c>
      <c r="H12" s="25"/>
      <c r="I12" s="25"/>
      <c r="J12" s="25"/>
      <c r="K12" s="26"/>
      <c r="L12" s="26"/>
      <c r="M12" s="26"/>
      <c r="N12" s="25"/>
      <c r="O12" s="26"/>
    </row>
    <row r="13" spans="1:15" ht="15">
      <c r="A13" s="21" t="s">
        <v>30</v>
      </c>
      <c r="B13" s="26"/>
      <c r="C13" s="26"/>
      <c r="D13" s="26"/>
      <c r="E13" s="26"/>
      <c r="F13" s="27">
        <f t="shared" si="0"/>
        <v>0</v>
      </c>
      <c r="G13" s="27">
        <f t="shared" si="1"/>
        <v>0</v>
      </c>
      <c r="H13" s="26"/>
      <c r="I13" s="26"/>
      <c r="J13" s="26"/>
      <c r="K13" s="26"/>
      <c r="L13" s="26"/>
      <c r="M13" s="26"/>
      <c r="N13" s="26"/>
      <c r="O13" s="26"/>
    </row>
    <row r="14" spans="1:15" ht="15">
      <c r="A14" s="28" t="s">
        <v>31</v>
      </c>
      <c r="B14" s="26"/>
      <c r="C14" s="26"/>
      <c r="D14" s="26"/>
      <c r="E14" s="26"/>
      <c r="F14" s="27">
        <f t="shared" si="0"/>
        <v>0</v>
      </c>
      <c r="G14" s="27">
        <f t="shared" si="1"/>
        <v>0</v>
      </c>
      <c r="H14" s="26"/>
      <c r="I14" s="26"/>
      <c r="J14" s="26"/>
      <c r="K14" s="26"/>
      <c r="L14" s="26"/>
      <c r="M14" s="26"/>
      <c r="N14" s="26"/>
      <c r="O14" s="26"/>
    </row>
    <row r="15" spans="1:15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</sheetData>
  <sheetProtection/>
  <mergeCells count="12">
    <mergeCell ref="A1:O1"/>
    <mergeCell ref="A2:O2"/>
    <mergeCell ref="A3:A4"/>
    <mergeCell ref="B3:I3"/>
    <mergeCell ref="J3:O3"/>
    <mergeCell ref="B4:C4"/>
    <mergeCell ref="D4:E4"/>
    <mergeCell ref="F4:G4"/>
    <mergeCell ref="H4:I4"/>
    <mergeCell ref="J4:K4"/>
    <mergeCell ref="L4:M4"/>
    <mergeCell ref="N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Q15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25.00390625" style="0" customWidth="1"/>
    <col min="2" max="2" width="6.140625" style="0" customWidth="1"/>
    <col min="3" max="4" width="5.7109375" style="0" customWidth="1"/>
    <col min="5" max="5" width="5.421875" style="0" customWidth="1"/>
    <col min="6" max="6" width="5.57421875" style="0" customWidth="1"/>
    <col min="7" max="7" width="5.28125" style="0" customWidth="1"/>
    <col min="8" max="8" width="5.7109375" style="0" customWidth="1"/>
    <col min="9" max="9" width="5.28125" style="0" customWidth="1"/>
    <col min="10" max="10" width="5.7109375" style="0" customWidth="1"/>
    <col min="11" max="12" width="5.28125" style="0" customWidth="1"/>
    <col min="13" max="15" width="5.57421875" style="0" customWidth="1"/>
    <col min="16" max="16" width="6.00390625" style="0" customWidth="1"/>
    <col min="17" max="17" width="5.28125" style="0" customWidth="1"/>
  </cols>
  <sheetData>
    <row r="1" spans="1:17" ht="15.75">
      <c r="A1" s="62" t="s">
        <v>169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20.25" customHeight="1">
      <c r="A2" s="66" t="s">
        <v>206</v>
      </c>
      <c r="B2" s="66" t="s">
        <v>47</v>
      </c>
      <c r="C2" s="66"/>
      <c r="D2" s="66"/>
      <c r="E2" s="66"/>
      <c r="F2" s="66" t="s">
        <v>48</v>
      </c>
      <c r="G2" s="66"/>
      <c r="H2" s="66"/>
      <c r="I2" s="66"/>
      <c r="J2" s="66" t="s">
        <v>49</v>
      </c>
      <c r="K2" s="66"/>
      <c r="L2" s="66"/>
      <c r="M2" s="66"/>
      <c r="N2" s="67" t="s">
        <v>50</v>
      </c>
      <c r="O2" s="67"/>
      <c r="P2" s="67"/>
      <c r="Q2" s="67"/>
    </row>
    <row r="3" spans="1:17" ht="15">
      <c r="A3" s="66"/>
      <c r="B3" s="69" t="s">
        <v>20</v>
      </c>
      <c r="C3" s="69"/>
      <c r="D3" s="69" t="s">
        <v>21</v>
      </c>
      <c r="E3" s="69"/>
      <c r="F3" s="69" t="s">
        <v>20</v>
      </c>
      <c r="G3" s="69"/>
      <c r="H3" s="69" t="s">
        <v>21</v>
      </c>
      <c r="I3" s="69"/>
      <c r="J3" s="69" t="s">
        <v>20</v>
      </c>
      <c r="K3" s="69"/>
      <c r="L3" s="69" t="s">
        <v>21</v>
      </c>
      <c r="M3" s="69"/>
      <c r="N3" s="68" t="s">
        <v>20</v>
      </c>
      <c r="O3" s="68"/>
      <c r="P3" s="68" t="s">
        <v>21</v>
      </c>
      <c r="Q3" s="68"/>
    </row>
    <row r="4" spans="1:17" ht="15">
      <c r="A4" s="66"/>
      <c r="B4" s="25" t="s">
        <v>51</v>
      </c>
      <c r="C4" s="25" t="s">
        <v>52</v>
      </c>
      <c r="D4" s="25" t="s">
        <v>51</v>
      </c>
      <c r="E4" s="25" t="s">
        <v>52</v>
      </c>
      <c r="F4" s="25" t="s">
        <v>51</v>
      </c>
      <c r="G4" s="25" t="s">
        <v>52</v>
      </c>
      <c r="H4" s="25" t="s">
        <v>51</v>
      </c>
      <c r="I4" s="25" t="s">
        <v>52</v>
      </c>
      <c r="J4" s="25" t="s">
        <v>51</v>
      </c>
      <c r="K4" s="25" t="s">
        <v>52</v>
      </c>
      <c r="L4" s="25" t="s">
        <v>51</v>
      </c>
      <c r="M4" s="25" t="s">
        <v>52</v>
      </c>
      <c r="N4" s="27" t="s">
        <v>51</v>
      </c>
      <c r="O4" s="27" t="s">
        <v>52</v>
      </c>
      <c r="P4" s="27" t="s">
        <v>51</v>
      </c>
      <c r="Q4" s="27" t="s">
        <v>52</v>
      </c>
    </row>
    <row r="5" spans="1:17" ht="15">
      <c r="A5" s="28" t="s">
        <v>24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>
        <v>1</v>
      </c>
      <c r="N5" s="27">
        <f>SUM(B5,F5,J5)</f>
        <v>0</v>
      </c>
      <c r="O5" s="27">
        <f>SUM(C5,G5,K5)</f>
        <v>0</v>
      </c>
      <c r="P5" s="27">
        <f>SUM(D5,H5,L5)</f>
        <v>0</v>
      </c>
      <c r="Q5" s="27">
        <f>SUM(E5,I5,M5)</f>
        <v>1</v>
      </c>
    </row>
    <row r="6" spans="1:17" ht="15">
      <c r="A6" s="28" t="s">
        <v>25</v>
      </c>
      <c r="B6" s="22"/>
      <c r="C6" s="22"/>
      <c r="D6" s="22">
        <v>2</v>
      </c>
      <c r="E6" s="22">
        <v>2</v>
      </c>
      <c r="F6" s="22"/>
      <c r="G6" s="22"/>
      <c r="H6" s="22">
        <v>1</v>
      </c>
      <c r="I6" s="22">
        <v>1</v>
      </c>
      <c r="J6" s="22"/>
      <c r="K6" s="22"/>
      <c r="L6" s="29">
        <v>1</v>
      </c>
      <c r="M6" s="29"/>
      <c r="N6" s="27">
        <f aca="true" t="shared" si="0" ref="N6:N12">SUM(B6,F6,J6)</f>
        <v>0</v>
      </c>
      <c r="O6" s="27">
        <f aca="true" t="shared" si="1" ref="O6:O12">SUM(C6,G6,K6)</f>
        <v>0</v>
      </c>
      <c r="P6" s="27">
        <f aca="true" t="shared" si="2" ref="P6:P12">SUM(D6,H6,L6)</f>
        <v>4</v>
      </c>
      <c r="Q6" s="27">
        <f aca="true" t="shared" si="3" ref="Q6:Q12">SUM(E6,I6,M6)</f>
        <v>3</v>
      </c>
    </row>
    <row r="7" spans="1:17" ht="15">
      <c r="A7" s="28" t="s">
        <v>26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9"/>
      <c r="M7" s="29"/>
      <c r="N7" s="27">
        <f t="shared" si="0"/>
        <v>0</v>
      </c>
      <c r="O7" s="27">
        <f t="shared" si="1"/>
        <v>0</v>
      </c>
      <c r="P7" s="27">
        <f t="shared" si="2"/>
        <v>0</v>
      </c>
      <c r="Q7" s="27">
        <f t="shared" si="3"/>
        <v>0</v>
      </c>
    </row>
    <row r="8" spans="1:17" ht="15">
      <c r="A8" s="28" t="s">
        <v>27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9"/>
      <c r="M8" s="29"/>
      <c r="N8" s="27">
        <f t="shared" si="0"/>
        <v>0</v>
      </c>
      <c r="O8" s="27">
        <f t="shared" si="1"/>
        <v>0</v>
      </c>
      <c r="P8" s="27">
        <f t="shared" si="2"/>
        <v>0</v>
      </c>
      <c r="Q8" s="27">
        <f t="shared" si="3"/>
        <v>0</v>
      </c>
    </row>
    <row r="9" spans="1:17" ht="15">
      <c r="A9" s="28" t="s">
        <v>28</v>
      </c>
      <c r="B9" s="22"/>
      <c r="C9" s="22"/>
      <c r="D9" s="22"/>
      <c r="E9" s="22"/>
      <c r="F9" s="22"/>
      <c r="G9" s="22"/>
      <c r="H9" s="22">
        <v>1</v>
      </c>
      <c r="I9" s="22"/>
      <c r="J9" s="22"/>
      <c r="K9" s="22"/>
      <c r="L9" s="29"/>
      <c r="M9" s="29"/>
      <c r="N9" s="27">
        <f t="shared" si="0"/>
        <v>0</v>
      </c>
      <c r="O9" s="27">
        <f t="shared" si="1"/>
        <v>0</v>
      </c>
      <c r="P9" s="27">
        <f t="shared" si="2"/>
        <v>1</v>
      </c>
      <c r="Q9" s="27">
        <f t="shared" si="3"/>
        <v>0</v>
      </c>
    </row>
    <row r="10" spans="1:17" ht="15">
      <c r="A10" s="28" t="s">
        <v>29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9"/>
      <c r="M10" s="29"/>
      <c r="N10" s="27">
        <f t="shared" si="0"/>
        <v>0</v>
      </c>
      <c r="O10" s="27">
        <f t="shared" si="1"/>
        <v>0</v>
      </c>
      <c r="P10" s="27">
        <f t="shared" si="2"/>
        <v>0</v>
      </c>
      <c r="Q10" s="27">
        <f t="shared" si="3"/>
        <v>0</v>
      </c>
    </row>
    <row r="11" spans="1:17" ht="15">
      <c r="A11" s="28" t="s">
        <v>30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9"/>
      <c r="M11" s="29"/>
      <c r="N11" s="27">
        <f t="shared" si="0"/>
        <v>0</v>
      </c>
      <c r="O11" s="27">
        <f t="shared" si="1"/>
        <v>0</v>
      </c>
      <c r="P11" s="27">
        <f t="shared" si="2"/>
        <v>0</v>
      </c>
      <c r="Q11" s="27">
        <f t="shared" si="3"/>
        <v>0</v>
      </c>
    </row>
    <row r="12" spans="1:17" ht="15">
      <c r="A12" s="28" t="s">
        <v>31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9"/>
      <c r="M12" s="29"/>
      <c r="N12" s="27">
        <f t="shared" si="0"/>
        <v>0</v>
      </c>
      <c r="O12" s="27">
        <f t="shared" si="1"/>
        <v>0</v>
      </c>
      <c r="P12" s="27">
        <f t="shared" si="2"/>
        <v>0</v>
      </c>
      <c r="Q12" s="27">
        <f t="shared" si="3"/>
        <v>0</v>
      </c>
    </row>
    <row r="13" spans="1:17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</sheetData>
  <sheetProtection/>
  <mergeCells count="14">
    <mergeCell ref="A1:Q1"/>
    <mergeCell ref="N3:O3"/>
    <mergeCell ref="P3:Q3"/>
    <mergeCell ref="A2:A4"/>
    <mergeCell ref="B2:E2"/>
    <mergeCell ref="F2:I2"/>
    <mergeCell ref="J2:M2"/>
    <mergeCell ref="N2:Q2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M6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8.8515625" style="0" customWidth="1"/>
    <col min="2" max="3" width="12.00390625" style="0" customWidth="1"/>
    <col min="4" max="4" width="12.421875" style="0" customWidth="1"/>
    <col min="5" max="5" width="13.00390625" style="0" customWidth="1"/>
  </cols>
  <sheetData>
    <row r="1" spans="1:13" ht="32.25" customHeight="1">
      <c r="A1" s="70" t="s">
        <v>179</v>
      </c>
      <c r="B1" s="70"/>
      <c r="C1" s="70"/>
      <c r="D1" s="70"/>
      <c r="E1" s="70"/>
      <c r="F1" s="70"/>
      <c r="G1" s="7"/>
      <c r="H1" s="7"/>
      <c r="I1" s="7"/>
      <c r="J1" s="7"/>
      <c r="K1" s="7"/>
      <c r="L1" s="7"/>
      <c r="M1" s="7"/>
    </row>
    <row r="2" spans="1:5" ht="15.75" customHeight="1">
      <c r="A2" s="69" t="s">
        <v>33</v>
      </c>
      <c r="B2" s="69" t="s">
        <v>34</v>
      </c>
      <c r="C2" s="69"/>
      <c r="D2" s="69"/>
      <c r="E2" s="69"/>
    </row>
    <row r="3" spans="1:5" ht="15">
      <c r="A3" s="69"/>
      <c r="B3" s="22" t="s">
        <v>35</v>
      </c>
      <c r="C3" s="22" t="s">
        <v>36</v>
      </c>
      <c r="D3" s="22" t="s">
        <v>37</v>
      </c>
      <c r="E3" s="22" t="s">
        <v>38</v>
      </c>
    </row>
    <row r="4" spans="1:5" ht="15">
      <c r="A4" s="21" t="s">
        <v>39</v>
      </c>
      <c r="B4" s="29"/>
      <c r="C4" s="29"/>
      <c r="D4" s="29">
        <v>1</v>
      </c>
      <c r="E4" s="29"/>
    </row>
    <row r="5" spans="1:5" ht="15">
      <c r="A5" s="21" t="s">
        <v>40</v>
      </c>
      <c r="B5" s="29"/>
      <c r="C5" s="29">
        <v>2</v>
      </c>
      <c r="D5" s="29"/>
      <c r="E5" s="29"/>
    </row>
    <row r="6" spans="1:5" ht="15">
      <c r="A6" s="30" t="s">
        <v>41</v>
      </c>
      <c r="B6" s="29">
        <v>1</v>
      </c>
      <c r="C6" s="29">
        <v>5</v>
      </c>
      <c r="D6" s="29"/>
      <c r="E6" s="29">
        <v>1</v>
      </c>
    </row>
  </sheetData>
  <sheetProtection/>
  <mergeCells count="3">
    <mergeCell ref="A2:A3"/>
    <mergeCell ref="B2:E2"/>
    <mergeCell ref="A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E21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77.28125" style="0" customWidth="1"/>
    <col min="2" max="2" width="15.140625" style="0" customWidth="1"/>
    <col min="3" max="4" width="14.7109375" style="0" customWidth="1"/>
    <col min="5" max="5" width="15.140625" style="0" customWidth="1"/>
  </cols>
  <sheetData>
    <row r="1" spans="1:5" ht="15.75">
      <c r="A1" s="62" t="s">
        <v>192</v>
      </c>
      <c r="B1" s="62"/>
      <c r="C1" s="62"/>
      <c r="D1" s="62"/>
      <c r="E1" s="62"/>
    </row>
    <row r="2" spans="1:5" ht="38.25" customHeight="1">
      <c r="A2" s="66" t="s">
        <v>53</v>
      </c>
      <c r="B2" s="66" t="s">
        <v>70</v>
      </c>
      <c r="C2" s="66"/>
      <c r="D2" s="66" t="s">
        <v>71</v>
      </c>
      <c r="E2" s="66"/>
    </row>
    <row r="3" spans="1:5" ht="15">
      <c r="A3" s="66"/>
      <c r="B3" s="22" t="s">
        <v>20</v>
      </c>
      <c r="C3" s="22" t="s">
        <v>21</v>
      </c>
      <c r="D3" s="22" t="s">
        <v>20</v>
      </c>
      <c r="E3" s="22" t="s">
        <v>21</v>
      </c>
    </row>
    <row r="4" spans="1:5" ht="15">
      <c r="A4" s="30" t="s">
        <v>54</v>
      </c>
      <c r="B4" s="31"/>
      <c r="C4" s="29"/>
      <c r="D4" s="25"/>
      <c r="E4" s="25"/>
    </row>
    <row r="5" spans="1:5" ht="15">
      <c r="A5" s="30" t="s">
        <v>55</v>
      </c>
      <c r="B5" s="31"/>
      <c r="C5" s="29"/>
      <c r="D5" s="25"/>
      <c r="E5" s="25"/>
    </row>
    <row r="6" spans="1:5" ht="15">
      <c r="A6" s="30" t="s">
        <v>56</v>
      </c>
      <c r="B6" s="31"/>
      <c r="C6" s="29"/>
      <c r="D6" s="25"/>
      <c r="E6" s="25"/>
    </row>
    <row r="7" spans="1:5" ht="15">
      <c r="A7" s="30" t="s">
        <v>57</v>
      </c>
      <c r="B7" s="31"/>
      <c r="C7" s="29"/>
      <c r="D7" s="25"/>
      <c r="E7" s="25"/>
    </row>
    <row r="8" spans="1:5" ht="15">
      <c r="A8" s="30" t="s">
        <v>164</v>
      </c>
      <c r="B8" s="31"/>
      <c r="C8" s="29"/>
      <c r="D8" s="25"/>
      <c r="E8" s="25"/>
    </row>
    <row r="9" spans="1:5" ht="15">
      <c r="A9" s="30" t="s">
        <v>58</v>
      </c>
      <c r="B9" s="31"/>
      <c r="C9" s="29"/>
      <c r="D9" s="25"/>
      <c r="E9" s="25"/>
    </row>
    <row r="10" spans="1:5" ht="15">
      <c r="A10" s="30" t="s">
        <v>59</v>
      </c>
      <c r="B10" s="31"/>
      <c r="C10" s="29"/>
      <c r="D10" s="25"/>
      <c r="E10" s="25"/>
    </row>
    <row r="11" spans="1:5" ht="15">
      <c r="A11" s="30" t="s">
        <v>60</v>
      </c>
      <c r="B11" s="31"/>
      <c r="C11" s="29"/>
      <c r="D11" s="25"/>
      <c r="E11" s="25"/>
    </row>
    <row r="12" spans="1:5" ht="15">
      <c r="A12" s="30" t="s">
        <v>61</v>
      </c>
      <c r="B12" s="31"/>
      <c r="C12" s="29"/>
      <c r="D12" s="25"/>
      <c r="E12" s="25"/>
    </row>
    <row r="13" spans="1:5" ht="15">
      <c r="A13" s="30" t="s">
        <v>62</v>
      </c>
      <c r="B13" s="31"/>
      <c r="C13" s="29"/>
      <c r="D13" s="25"/>
      <c r="E13" s="25"/>
    </row>
    <row r="14" spans="1:5" ht="15">
      <c r="A14" s="30" t="s">
        <v>63</v>
      </c>
      <c r="B14" s="31"/>
      <c r="C14" s="29"/>
      <c r="D14" s="25"/>
      <c r="E14" s="25"/>
    </row>
    <row r="15" spans="1:5" ht="15">
      <c r="A15" s="30" t="s">
        <v>64</v>
      </c>
      <c r="B15" s="31"/>
      <c r="C15" s="29"/>
      <c r="D15" s="25"/>
      <c r="E15" s="25"/>
    </row>
    <row r="16" spans="1:5" ht="15">
      <c r="A16" s="30" t="s">
        <v>65</v>
      </c>
      <c r="B16" s="31"/>
      <c r="C16" s="29"/>
      <c r="D16" s="25"/>
      <c r="E16" s="25"/>
    </row>
    <row r="17" spans="1:5" ht="15">
      <c r="A17" s="30" t="s">
        <v>66</v>
      </c>
      <c r="B17" s="31"/>
      <c r="C17" s="29"/>
      <c r="D17" s="25"/>
      <c r="E17" s="25"/>
    </row>
    <row r="18" spans="1:5" ht="15">
      <c r="A18" s="30" t="s">
        <v>67</v>
      </c>
      <c r="B18" s="31"/>
      <c r="C18" s="29"/>
      <c r="D18" s="25"/>
      <c r="E18" s="25"/>
    </row>
    <row r="19" spans="1:5" ht="15">
      <c r="A19" s="30" t="s">
        <v>68</v>
      </c>
      <c r="B19" s="31"/>
      <c r="C19" s="29"/>
      <c r="D19" s="25"/>
      <c r="E19" s="25"/>
    </row>
    <row r="20" spans="1:5" ht="15">
      <c r="A20" s="30" t="s">
        <v>69</v>
      </c>
      <c r="B20" s="31"/>
      <c r="C20" s="29"/>
      <c r="D20" s="25"/>
      <c r="E20" s="25"/>
    </row>
    <row r="21" spans="1:5" ht="25.5">
      <c r="A21" s="30" t="s">
        <v>224</v>
      </c>
      <c r="B21" s="31"/>
      <c r="C21" s="29">
        <v>1</v>
      </c>
      <c r="D21" s="25"/>
      <c r="E21" s="25" t="s">
        <v>225</v>
      </c>
    </row>
  </sheetData>
  <sheetProtection/>
  <mergeCells count="4">
    <mergeCell ref="B2:C2"/>
    <mergeCell ref="D2:E2"/>
    <mergeCell ref="A2:A3"/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E5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5.57421875" style="0" customWidth="1"/>
    <col min="2" max="2" width="24.7109375" style="0" customWidth="1"/>
    <col min="3" max="3" width="25.00390625" style="0" customWidth="1"/>
    <col min="4" max="4" width="24.28125" style="0" customWidth="1"/>
    <col min="5" max="5" width="28.7109375" style="0" customWidth="1"/>
  </cols>
  <sheetData>
    <row r="1" spans="1:5" ht="15">
      <c r="A1" s="71" t="s">
        <v>193</v>
      </c>
      <c r="B1" s="71"/>
      <c r="C1" s="71"/>
      <c r="D1" s="71"/>
      <c r="E1" s="71"/>
    </row>
    <row r="2" spans="1:5" ht="25.5">
      <c r="A2" s="15" t="s">
        <v>72</v>
      </c>
      <c r="B2" s="15" t="s">
        <v>79</v>
      </c>
      <c r="C2" s="15" t="s">
        <v>73</v>
      </c>
      <c r="D2" s="15" t="s">
        <v>74</v>
      </c>
      <c r="E2" s="15" t="s">
        <v>75</v>
      </c>
    </row>
    <row r="3" spans="1:5" ht="15">
      <c r="A3" s="21" t="s">
        <v>76</v>
      </c>
      <c r="B3" s="21"/>
      <c r="C3" s="21"/>
      <c r="D3" s="21"/>
      <c r="E3" s="21"/>
    </row>
    <row r="4" spans="1:5" ht="15">
      <c r="A4" s="21" t="s">
        <v>77</v>
      </c>
      <c r="B4" s="21"/>
      <c r="C4" s="21"/>
      <c r="D4" s="21"/>
      <c r="E4" s="21"/>
    </row>
    <row r="5" spans="1:5" ht="15">
      <c r="A5" s="21" t="s">
        <v>78</v>
      </c>
      <c r="B5" s="21"/>
      <c r="C5" s="21"/>
      <c r="D5" s="21"/>
      <c r="E5" s="2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K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8.00390625" style="0" customWidth="1"/>
    <col min="2" max="2" width="13.140625" style="0" customWidth="1"/>
    <col min="3" max="3" width="15.28125" style="0" customWidth="1"/>
    <col min="4" max="4" width="16.00390625" style="0" customWidth="1"/>
    <col min="5" max="6" width="13.8515625" style="0" customWidth="1"/>
    <col min="8" max="8" width="12.421875" style="0" customWidth="1"/>
    <col min="9" max="9" width="13.421875" style="0" customWidth="1"/>
    <col min="10" max="10" width="14.7109375" style="0" customWidth="1"/>
    <col min="11" max="11" width="13.28125" style="0" customWidth="1"/>
  </cols>
  <sheetData>
    <row r="1" ht="15.75">
      <c r="A1" s="1" t="s">
        <v>165</v>
      </c>
    </row>
    <row r="2" spans="1:6" ht="15.75">
      <c r="A2" s="32" t="s">
        <v>201</v>
      </c>
      <c r="B2" s="32"/>
      <c r="C2" s="32"/>
      <c r="D2" s="32"/>
      <c r="E2" s="32"/>
      <c r="F2" s="32"/>
    </row>
    <row r="3" spans="1:11" ht="15">
      <c r="A3" s="66" t="s">
        <v>80</v>
      </c>
      <c r="B3" s="64" t="s">
        <v>20</v>
      </c>
      <c r="C3" s="64"/>
      <c r="D3" s="64"/>
      <c r="E3" s="64"/>
      <c r="F3" s="64"/>
      <c r="G3" s="64" t="s">
        <v>21</v>
      </c>
      <c r="H3" s="64"/>
      <c r="I3" s="64"/>
      <c r="J3" s="64"/>
      <c r="K3" s="64"/>
    </row>
    <row r="4" spans="1:11" ht="15">
      <c r="A4" s="66"/>
      <c r="B4" s="66" t="s">
        <v>15</v>
      </c>
      <c r="C4" s="64" t="s">
        <v>81</v>
      </c>
      <c r="D4" s="64"/>
      <c r="E4" s="64"/>
      <c r="F4" s="64"/>
      <c r="G4" s="66" t="s">
        <v>15</v>
      </c>
      <c r="H4" s="64" t="s">
        <v>81</v>
      </c>
      <c r="I4" s="64"/>
      <c r="J4" s="64"/>
      <c r="K4" s="64"/>
    </row>
    <row r="5" spans="1:11" ht="55.5" customHeight="1">
      <c r="A5" s="66"/>
      <c r="B5" s="66"/>
      <c r="C5" s="15" t="s">
        <v>82</v>
      </c>
      <c r="D5" s="15" t="s">
        <v>83</v>
      </c>
      <c r="E5" s="15" t="s">
        <v>84</v>
      </c>
      <c r="F5" s="15" t="s">
        <v>85</v>
      </c>
      <c r="G5" s="66"/>
      <c r="H5" s="15" t="s">
        <v>82</v>
      </c>
      <c r="I5" s="15" t="s">
        <v>83</v>
      </c>
      <c r="J5" s="15" t="s">
        <v>84</v>
      </c>
      <c r="K5" s="15" t="s">
        <v>85</v>
      </c>
    </row>
    <row r="6" spans="1:11" ht="25.5">
      <c r="A6" s="30" t="s">
        <v>86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25.5">
      <c r="A7" s="30" t="s">
        <v>87</v>
      </c>
      <c r="B7" s="31"/>
      <c r="C7" s="31"/>
      <c r="D7" s="31"/>
      <c r="E7" s="31"/>
      <c r="F7" s="31"/>
      <c r="G7" s="29"/>
      <c r="H7" s="29"/>
      <c r="I7" s="29"/>
      <c r="J7" s="25"/>
      <c r="K7" s="29"/>
    </row>
    <row r="8" spans="1:11" ht="25.5">
      <c r="A8" s="30" t="s">
        <v>88</v>
      </c>
      <c r="B8" s="31"/>
      <c r="C8" s="31"/>
      <c r="D8" s="31"/>
      <c r="E8" s="31"/>
      <c r="F8" s="31"/>
      <c r="G8" s="29"/>
      <c r="H8" s="29"/>
      <c r="I8" s="29"/>
      <c r="J8" s="29"/>
      <c r="K8" s="29"/>
    </row>
    <row r="9" spans="1:11" ht="38.25">
      <c r="A9" s="30" t="s">
        <v>221</v>
      </c>
      <c r="B9" s="31"/>
      <c r="C9" s="31"/>
      <c r="D9" s="31"/>
      <c r="E9" s="31"/>
      <c r="F9" s="31"/>
      <c r="G9" s="29">
        <v>1</v>
      </c>
      <c r="H9" s="29"/>
      <c r="I9" s="29">
        <v>1</v>
      </c>
      <c r="J9" s="25"/>
      <c r="K9" s="29"/>
    </row>
  </sheetData>
  <sheetProtection/>
  <mergeCells count="7">
    <mergeCell ref="A3:A5"/>
    <mergeCell ref="B3:F3"/>
    <mergeCell ref="G3:K3"/>
    <mergeCell ref="B4:B5"/>
    <mergeCell ref="C4:F4"/>
    <mergeCell ref="G4:G5"/>
    <mergeCell ref="H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N21"/>
  <sheetViews>
    <sheetView zoomScalePageLayoutView="0" workbookViewId="0" topLeftCell="A1">
      <selection activeCell="B10" sqref="B10:E10"/>
    </sheetView>
  </sheetViews>
  <sheetFormatPr defaultColWidth="9.140625" defaultRowHeight="15"/>
  <cols>
    <col min="1" max="1" width="25.00390625" style="0" customWidth="1"/>
    <col min="2" max="2" width="35.140625" style="0" customWidth="1"/>
    <col min="3" max="3" width="23.7109375" style="0" customWidth="1"/>
    <col min="4" max="4" width="31.8515625" style="0" customWidth="1"/>
    <col min="5" max="5" width="24.57421875" style="0" customWidth="1"/>
  </cols>
  <sheetData>
    <row r="1" spans="1:14" ht="31.5" customHeight="1">
      <c r="A1" s="72" t="s">
        <v>194</v>
      </c>
      <c r="B1" s="72"/>
      <c r="C1" s="72"/>
      <c r="D1" s="72"/>
      <c r="E1" s="72"/>
      <c r="F1" s="7"/>
      <c r="G1" s="7"/>
      <c r="H1" s="7"/>
      <c r="I1" s="7"/>
      <c r="J1" s="7"/>
      <c r="K1" s="7"/>
      <c r="L1" s="7"/>
      <c r="M1" s="7"/>
      <c r="N1" s="7"/>
    </row>
    <row r="2" spans="1:5" ht="38.25">
      <c r="A2" s="15" t="s">
        <v>79</v>
      </c>
      <c r="B2" s="15" t="s">
        <v>94</v>
      </c>
      <c r="C2" s="15" t="s">
        <v>180</v>
      </c>
      <c r="D2" s="15" t="s">
        <v>181</v>
      </c>
      <c r="E2" s="15" t="s">
        <v>89</v>
      </c>
    </row>
    <row r="3" spans="1:5" ht="33" customHeight="1">
      <c r="A3" s="24">
        <v>1</v>
      </c>
      <c r="B3" s="24">
        <v>2</v>
      </c>
      <c r="C3" s="33">
        <v>3</v>
      </c>
      <c r="D3" s="33">
        <v>4</v>
      </c>
      <c r="E3" s="24">
        <v>5</v>
      </c>
    </row>
    <row r="4" spans="1:5" ht="15">
      <c r="A4" s="26"/>
      <c r="B4" s="64" t="s">
        <v>90</v>
      </c>
      <c r="C4" s="64"/>
      <c r="D4" s="64"/>
      <c r="E4" s="64"/>
    </row>
    <row r="5" spans="1:5" ht="15">
      <c r="A5" s="21"/>
      <c r="B5" s="21"/>
      <c r="C5" s="21"/>
      <c r="D5" s="21"/>
      <c r="E5" s="21"/>
    </row>
    <row r="6" spans="1:5" ht="15">
      <c r="A6" s="34" t="s">
        <v>91</v>
      </c>
      <c r="B6" s="26"/>
      <c r="C6" s="26"/>
      <c r="D6" s="26"/>
      <c r="E6" s="26"/>
    </row>
    <row r="7" spans="1:5" ht="15">
      <c r="A7" s="26"/>
      <c r="B7" s="64" t="s">
        <v>4</v>
      </c>
      <c r="C7" s="64"/>
      <c r="D7" s="64"/>
      <c r="E7" s="64"/>
    </row>
    <row r="8" spans="1:5" ht="15">
      <c r="A8" s="21"/>
      <c r="B8" s="35"/>
      <c r="C8" s="35"/>
      <c r="D8" s="25"/>
      <c r="E8" s="25"/>
    </row>
    <row r="9" spans="1:5" ht="15">
      <c r="A9" s="34" t="s">
        <v>91</v>
      </c>
      <c r="B9" s="26"/>
      <c r="C9" s="25"/>
      <c r="D9" s="26"/>
      <c r="E9" s="26"/>
    </row>
    <row r="10" spans="1:5" ht="15">
      <c r="A10" s="26"/>
      <c r="B10" s="64" t="s">
        <v>92</v>
      </c>
      <c r="C10" s="64"/>
      <c r="D10" s="64"/>
      <c r="E10" s="64"/>
    </row>
    <row r="11" spans="1:5" ht="15">
      <c r="A11" s="21"/>
      <c r="B11" s="21"/>
      <c r="C11" s="21"/>
      <c r="D11" s="21"/>
      <c r="E11" s="21"/>
    </row>
    <row r="12" spans="1:5" ht="15">
      <c r="A12" s="34" t="s">
        <v>91</v>
      </c>
      <c r="B12" s="26"/>
      <c r="C12" s="26"/>
      <c r="D12" s="26"/>
      <c r="E12" s="26"/>
    </row>
    <row r="13" spans="1:5" ht="15">
      <c r="A13" s="25"/>
      <c r="B13" s="64" t="s">
        <v>5</v>
      </c>
      <c r="C13" s="64"/>
      <c r="D13" s="64"/>
      <c r="E13" s="64"/>
    </row>
    <row r="14" spans="1:5" ht="38.25">
      <c r="A14" s="21"/>
      <c r="B14" s="35" t="s">
        <v>222</v>
      </c>
      <c r="C14" s="25" t="s">
        <v>223</v>
      </c>
      <c r="D14" s="25"/>
      <c r="E14" s="25">
        <v>26</v>
      </c>
    </row>
    <row r="15" spans="1:5" ht="15">
      <c r="A15" s="34" t="s">
        <v>91</v>
      </c>
      <c r="B15" s="26">
        <v>1</v>
      </c>
      <c r="C15" s="36"/>
      <c r="D15" s="36"/>
      <c r="E15" s="36">
        <v>26</v>
      </c>
    </row>
    <row r="16" spans="1:5" ht="15">
      <c r="A16" s="26"/>
      <c r="B16" s="64" t="s">
        <v>6</v>
      </c>
      <c r="C16" s="64"/>
      <c r="D16" s="64"/>
      <c r="E16" s="64"/>
    </row>
    <row r="17" spans="1:5" ht="15">
      <c r="A17" s="21"/>
      <c r="B17" s="35"/>
      <c r="C17" s="35"/>
      <c r="D17" s="25"/>
      <c r="E17" s="25"/>
    </row>
    <row r="18" spans="1:5" ht="15">
      <c r="A18" s="34" t="s">
        <v>91</v>
      </c>
      <c r="B18" s="26"/>
      <c r="C18" s="26"/>
      <c r="D18" s="26"/>
      <c r="E18" s="26"/>
    </row>
    <row r="19" spans="1:5" ht="15">
      <c r="A19" s="26"/>
      <c r="B19" s="64" t="s">
        <v>93</v>
      </c>
      <c r="C19" s="64"/>
      <c r="D19" s="64"/>
      <c r="E19" s="64"/>
    </row>
    <row r="20" spans="1:5" ht="15">
      <c r="A20" s="21"/>
      <c r="B20" s="35"/>
      <c r="C20" s="35"/>
      <c r="D20" s="35"/>
      <c r="E20" s="25"/>
    </row>
    <row r="21" spans="1:5" ht="15">
      <c r="A21" s="34" t="s">
        <v>91</v>
      </c>
      <c r="B21" s="26"/>
      <c r="C21" s="26"/>
      <c r="D21" s="26"/>
      <c r="E21" s="26"/>
    </row>
  </sheetData>
  <sheetProtection/>
  <mergeCells count="7">
    <mergeCell ref="A1:E1"/>
    <mergeCell ref="B19:E19"/>
    <mergeCell ref="B4:E4"/>
    <mergeCell ref="B7:E7"/>
    <mergeCell ref="B10:E10"/>
    <mergeCell ref="B13:E13"/>
    <mergeCell ref="B16:E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 Image &amp;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adminca</cp:lastModifiedBy>
  <cp:lastPrinted>2019-04-17T10:06:44Z</cp:lastPrinted>
  <dcterms:created xsi:type="dcterms:W3CDTF">2019-04-15T10:39:23Z</dcterms:created>
  <dcterms:modified xsi:type="dcterms:W3CDTF">2019-07-01T09:26:14Z</dcterms:modified>
  <cp:category/>
  <cp:version/>
  <cp:contentType/>
  <cp:contentStatus/>
</cp:coreProperties>
</file>